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um_Output_8_TableToExcel" sheetId="1" r:id="rId1"/>
  </sheets>
  <calcPr calcId="144525"/>
</workbook>
</file>

<file path=xl/sharedStrings.xml><?xml version="1.0" encoding="utf-8"?>
<sst xmlns="http://schemas.openxmlformats.org/spreadsheetml/2006/main" count="24" uniqueCount="24">
  <si>
    <t>跳马镇2023年集体天然商品林管护补助资金明细表</t>
  </si>
  <si>
    <r>
      <rPr>
        <b/>
        <sz val="12"/>
        <rFont val="华文仿宋"/>
        <charset val="134"/>
      </rPr>
      <t>序号</t>
    </r>
  </si>
  <si>
    <r>
      <rPr>
        <b/>
        <sz val="12"/>
        <rFont val="华文仿宋"/>
        <charset val="134"/>
      </rPr>
      <t>街镇</t>
    </r>
  </si>
  <si>
    <r>
      <rPr>
        <b/>
        <sz val="12"/>
        <rFont val="华文仿宋"/>
        <charset val="134"/>
      </rPr>
      <t>村（社区）</t>
    </r>
  </si>
  <si>
    <t>小班
数量</t>
  </si>
  <si>
    <t>面积
（亩）</t>
  </si>
  <si>
    <t>标准
（元/亩）</t>
  </si>
  <si>
    <t>金额
（元）</t>
  </si>
  <si>
    <t>跳马镇</t>
  </si>
  <si>
    <t>金屏社区</t>
  </si>
  <si>
    <t>冬斯港村</t>
  </si>
  <si>
    <t>复兴村</t>
  </si>
  <si>
    <t>关刀新村</t>
  </si>
  <si>
    <t>白竹村</t>
  </si>
  <si>
    <t>三仙岭村</t>
  </si>
  <si>
    <t>石桥村</t>
  </si>
  <si>
    <t>石燕湖村</t>
  </si>
  <si>
    <t>田心桥村</t>
  </si>
  <si>
    <t>跳马村</t>
  </si>
  <si>
    <t>团然村</t>
  </si>
  <si>
    <t>喜雨村</t>
  </si>
  <si>
    <t>新田村</t>
  </si>
  <si>
    <t>杨林新村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</si>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</sst>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0"/>
      <name val="Arial"/>
      <charset val="1"/>
    </font>
    <font>
      <sz val="16"/>
      <name val="方正小标宋简体"/>
      <charset val="134"/>
    </font>
    <font>
      <sz val="12"/>
      <name val="华文仿宋"/>
      <charset val="134"/>
    </font>
    <font>
      <b/>
      <sz val="12"/>
      <name val="华文仿宋"/>
      <charset val="134"/>
    </font>
    <font>
      <sz val="12"/>
      <name val="Times New Roman"/>
      <charset val="134"/>
    </font>
    <font>
      <sz val="12"/>
      <name val="华文中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 wrapText="1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17"/>
  <sheetViews>
    <sheetView tabSelected="1" workbookViewId="0">
      <pane ySplit="2" topLeftCell="A3" activePane="bottomLeft" state="frozen"/>
      <selection/>
      <selection pane="bottomLeft" activeCell="J9" sqref="J9"/>
    </sheetView>
  </sheetViews>
  <sheetFormatPr defaultColWidth="9" defaultRowHeight="12.75" outlineLevelCol="6"/>
  <cols>
    <col min="1" max="1" width="6.85714285714286" customWidth="1"/>
    <col min="2" max="2" width="13" customWidth="1"/>
    <col min="3" max="3" width="17.4285714285714" customWidth="1"/>
    <col min="4" max="4" width="12.1428571428571" style="1" customWidth="1"/>
    <col min="5" max="5" width="13.8571428571429" style="1" customWidth="1"/>
    <col min="6" max="6" width="15.4285714285714" style="1" customWidth="1"/>
    <col min="7" max="7" width="16.1428571428571" style="1" customWidth="1"/>
  </cols>
  <sheetData>
    <row r="1" customFormat="1" ht="50.25" customHeight="1" spans="1:7">
      <c r="A1" s="2" t="s">
        <v>0</v>
      </c>
      <c r="B1" s="2"/>
      <c r="C1" s="2"/>
      <c r="D1" s="2"/>
      <c r="E1" s="2"/>
      <c r="F1" s="2"/>
      <c r="G1" s="2"/>
    </row>
    <row r="2" ht="48.75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4" customHeight="1" spans="1:7">
      <c r="A3" s="5">
        <v>1</v>
      </c>
      <c r="B3" s="3" t="s">
        <v>8</v>
      </c>
      <c r="C3" s="6" t="s">
        <v>9</v>
      </c>
      <c r="D3" s="5">
        <v>10</v>
      </c>
      <c r="E3" s="7">
        <v>85.94946</v>
      </c>
      <c r="F3" s="7">
        <v>16</v>
      </c>
      <c r="G3" s="8">
        <f t="shared" ref="G3:G16" si="0">ROUND(E3*F3,2)</f>
        <v>1375.19</v>
      </c>
    </row>
    <row r="4" ht="34" customHeight="1" spans="1:7">
      <c r="A4" s="5">
        <v>2</v>
      </c>
      <c r="B4" s="3"/>
      <c r="C4" s="6" t="s">
        <v>10</v>
      </c>
      <c r="D4" s="5">
        <v>32</v>
      </c>
      <c r="E4" s="7">
        <v>309.996975</v>
      </c>
      <c r="F4" s="7">
        <v>16</v>
      </c>
      <c r="G4" s="8">
        <f t="shared" si="0"/>
        <v>4959.95</v>
      </c>
    </row>
    <row r="5" ht="34" customHeight="1" spans="1:7">
      <c r="A5" s="5">
        <v>3</v>
      </c>
      <c r="B5" s="3"/>
      <c r="C5" s="6" t="s">
        <v>11</v>
      </c>
      <c r="D5" s="5">
        <v>31</v>
      </c>
      <c r="E5" s="7">
        <v>192.175035</v>
      </c>
      <c r="F5" s="7">
        <v>16</v>
      </c>
      <c r="G5" s="8">
        <f t="shared" si="0"/>
        <v>3074.8</v>
      </c>
    </row>
    <row r="6" ht="34" customHeight="1" spans="1:7">
      <c r="A6" s="5">
        <v>4</v>
      </c>
      <c r="B6" s="3"/>
      <c r="C6" s="6" t="s">
        <v>12</v>
      </c>
      <c r="D6" s="5">
        <v>14</v>
      </c>
      <c r="E6" s="7">
        <v>127.380105</v>
      </c>
      <c r="F6" s="7">
        <v>16</v>
      </c>
      <c r="G6" s="8">
        <f t="shared" si="0"/>
        <v>2038.08</v>
      </c>
    </row>
    <row r="7" ht="34" customHeight="1" spans="1:7">
      <c r="A7" s="5">
        <v>5</v>
      </c>
      <c r="B7" s="3"/>
      <c r="C7" s="6" t="s">
        <v>13</v>
      </c>
      <c r="D7" s="5">
        <v>68</v>
      </c>
      <c r="E7" s="7">
        <v>407.077245</v>
      </c>
      <c r="F7" s="7">
        <v>16</v>
      </c>
      <c r="G7" s="8">
        <f t="shared" si="0"/>
        <v>6513.24</v>
      </c>
    </row>
    <row r="8" ht="34" customHeight="1" spans="1:7">
      <c r="A8" s="5">
        <v>6</v>
      </c>
      <c r="B8" s="3"/>
      <c r="C8" s="6" t="s">
        <v>14</v>
      </c>
      <c r="D8" s="5">
        <v>13</v>
      </c>
      <c r="E8" s="7">
        <v>149.29305</v>
      </c>
      <c r="F8" s="7">
        <v>16</v>
      </c>
      <c r="G8" s="8">
        <f t="shared" si="0"/>
        <v>2388.69</v>
      </c>
    </row>
    <row r="9" ht="34" customHeight="1" spans="1:7">
      <c r="A9" s="5">
        <v>7</v>
      </c>
      <c r="B9" s="3"/>
      <c r="C9" s="6" t="s">
        <v>15</v>
      </c>
      <c r="D9" s="5">
        <v>13</v>
      </c>
      <c r="E9" s="7">
        <v>126.71064</v>
      </c>
      <c r="F9" s="7">
        <v>16</v>
      </c>
      <c r="G9" s="8">
        <f t="shared" si="0"/>
        <v>2027.37</v>
      </c>
    </row>
    <row r="10" ht="34" customHeight="1" spans="1:7">
      <c r="A10" s="5">
        <v>8</v>
      </c>
      <c r="B10" s="3"/>
      <c r="C10" s="6" t="s">
        <v>16</v>
      </c>
      <c r="D10" s="5">
        <v>2</v>
      </c>
      <c r="E10" s="7">
        <v>3.435765</v>
      </c>
      <c r="F10" s="7">
        <v>16</v>
      </c>
      <c r="G10" s="8">
        <f t="shared" si="0"/>
        <v>54.97</v>
      </c>
    </row>
    <row r="11" ht="34" customHeight="1" spans="1:7">
      <c r="A11" s="5">
        <v>9</v>
      </c>
      <c r="B11" s="3"/>
      <c r="C11" s="6" t="s">
        <v>17</v>
      </c>
      <c r="D11" s="5">
        <v>57</v>
      </c>
      <c r="E11" s="7">
        <v>341.479305</v>
      </c>
      <c r="F11" s="7">
        <v>16</v>
      </c>
      <c r="G11" s="8">
        <f t="shared" si="0"/>
        <v>5463.67</v>
      </c>
    </row>
    <row r="12" ht="34" customHeight="1" spans="1:7">
      <c r="A12" s="5">
        <v>10</v>
      </c>
      <c r="B12" s="3"/>
      <c r="C12" s="6" t="s">
        <v>18</v>
      </c>
      <c r="D12" s="5">
        <v>22</v>
      </c>
      <c r="E12" s="7">
        <v>188.573925</v>
      </c>
      <c r="F12" s="7">
        <v>16</v>
      </c>
      <c r="G12" s="8">
        <f t="shared" si="0"/>
        <v>3017.18</v>
      </c>
    </row>
    <row r="13" ht="34" customHeight="1" spans="1:7">
      <c r="A13" s="5">
        <v>11</v>
      </c>
      <c r="B13" s="3"/>
      <c r="C13" s="6" t="s">
        <v>19</v>
      </c>
      <c r="D13" s="5">
        <v>9</v>
      </c>
      <c r="E13" s="7">
        <v>93.231015</v>
      </c>
      <c r="F13" s="7">
        <v>16</v>
      </c>
      <c r="G13" s="8">
        <f t="shared" si="0"/>
        <v>1491.7</v>
      </c>
    </row>
    <row r="14" ht="34" customHeight="1" spans="1:7">
      <c r="A14" s="5">
        <v>12</v>
      </c>
      <c r="B14" s="3"/>
      <c r="C14" s="6" t="s">
        <v>20</v>
      </c>
      <c r="D14" s="5">
        <v>31</v>
      </c>
      <c r="E14" s="7">
        <v>379.34439</v>
      </c>
      <c r="F14" s="7">
        <v>16</v>
      </c>
      <c r="G14" s="8">
        <f t="shared" si="0"/>
        <v>6069.51</v>
      </c>
    </row>
    <row r="15" ht="34" customHeight="1" spans="1:7">
      <c r="A15" s="5">
        <v>13</v>
      </c>
      <c r="B15" s="3"/>
      <c r="C15" s="6" t="s">
        <v>21</v>
      </c>
      <c r="D15" s="5">
        <v>23</v>
      </c>
      <c r="E15" s="7">
        <v>155.21307</v>
      </c>
      <c r="F15" s="7">
        <v>16</v>
      </c>
      <c r="G15" s="8">
        <f t="shared" si="0"/>
        <v>2483.41</v>
      </c>
    </row>
    <row r="16" ht="34" customHeight="1" spans="1:7">
      <c r="A16" s="5">
        <v>14</v>
      </c>
      <c r="B16" s="3"/>
      <c r="C16" s="6" t="s">
        <v>22</v>
      </c>
      <c r="D16" s="5">
        <v>13</v>
      </c>
      <c r="E16" s="7">
        <v>55.280145</v>
      </c>
      <c r="F16" s="7">
        <v>16</v>
      </c>
      <c r="G16" s="8">
        <f t="shared" si="0"/>
        <v>884.48</v>
      </c>
    </row>
    <row r="17" ht="34" customHeight="1" spans="1:7">
      <c r="A17" s="9" t="s">
        <v>23</v>
      </c>
      <c r="B17" s="9"/>
      <c r="C17" s="9"/>
      <c r="D17" s="10"/>
      <c r="E17" s="7">
        <f>SUM(E3:E16)</f>
        <v>2615.140125</v>
      </c>
      <c r="F17" s="7"/>
      <c r="G17" s="7">
        <f>SUM(G3:G16)</f>
        <v>41842.24</v>
      </c>
    </row>
  </sheetData>
  <mergeCells count="3">
    <mergeCell ref="A1:G1"/>
    <mergeCell ref="A17:C17"/>
    <mergeCell ref="B3:B16"/>
  </mergeCells>
  <printOptions horizontalCentered="1"/>
  <pageMargins left="0.31496062992126" right="0.31496062992126" top="0.84" bottom="0.354330708661417" header="0.118110236220472" footer="0.118110236220472"/>
  <pageSetup paperSize="9" pageOrder="overThenDown" orientation="portrait" useFirstPageNumber="1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Sum_Output_8_TableToExcel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Josephine</cp:lastModifiedBy>
  <dcterms:created xsi:type="dcterms:W3CDTF">2022-03-18T02:46:00Z</dcterms:created>
  <cp:lastPrinted>2022-03-18T03:21:00Z</cp:lastPrinted>
  <dcterms:modified xsi:type="dcterms:W3CDTF">2023-04-18T06:42:52Z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1B40411C46A145FE85C1EEE8BD4D08B6_12</vt:lpwstr>
  </property>
  <property fmtid="{D5CDD505-2E9C-101B-9397-08002B2CF9AE}" pid="3" name="KSOProductBuildVer">
    <vt:lpwstr>2052-11.1.0.12650</vt:lpwstr>
  </property>
</Properties>
</file>