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8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Sheet1!$A$4:$M$59</definedName>
  </definedNames>
  <calcPr calcId="144525"/>
</workbook>
</file>

<file path=xl/sharedStrings.xml><?xml version="1.0" encoding="utf-8"?>
<sst xmlns="http://schemas.openxmlformats.org/spreadsheetml/2006/main" count="228" uniqueCount="152">
  <si>
    <t>雨花区2022年度财政衔接资金项目计划完成情况</t>
  </si>
  <si>
    <t>序号</t>
  </si>
  <si>
    <t>项目名称</t>
  </si>
  <si>
    <t>施工单位</t>
  </si>
  <si>
    <t>计划金额</t>
  </si>
  <si>
    <t>是否完工</t>
  </si>
  <si>
    <t>已报账金额</t>
  </si>
  <si>
    <t>其中</t>
  </si>
  <si>
    <t>联农带农情况</t>
  </si>
  <si>
    <t>财政衔接资金</t>
  </si>
  <si>
    <t>统筹整合资金</t>
  </si>
  <si>
    <t>其他自筹资金</t>
  </si>
  <si>
    <t>跳马镇关刀新村2022年综合养殖产业项目</t>
  </si>
  <si>
    <t>关刀新村经济联合社</t>
  </si>
  <si>
    <t>是</t>
  </si>
  <si>
    <t>31户89人受益</t>
  </si>
  <si>
    <t>跳马镇石桥村2022年乡村振兴综合项目</t>
  </si>
  <si>
    <t>石桥村经济联合社</t>
  </si>
  <si>
    <t>14户47人受益</t>
  </si>
  <si>
    <t>跳马镇复兴村2022年生猪养殖项目</t>
  </si>
  <si>
    <t>复兴村经济联合社</t>
  </si>
  <si>
    <t>27户71人受益</t>
  </si>
  <si>
    <t>跳马镇跳马村2022年综合养殖产业项目</t>
  </si>
  <si>
    <t>跳马村经济联合社</t>
  </si>
  <si>
    <t>21户75人受益</t>
  </si>
  <si>
    <t>跳马镇田心桥村2022年养殖产业项目</t>
  </si>
  <si>
    <t>田心桥村经济联合社</t>
  </si>
  <si>
    <t>20户54人受益</t>
  </si>
  <si>
    <t>跳马镇三仙岭村2022年地苗综合种植产业项目</t>
  </si>
  <si>
    <t>三仙岭村经济联合社</t>
  </si>
  <si>
    <t>33户94人受益</t>
  </si>
  <si>
    <t>跳马镇喜雨村2022年养殖项目</t>
  </si>
  <si>
    <t>喜雨村经济联合社</t>
  </si>
  <si>
    <t>11户34人受益</t>
  </si>
  <si>
    <t>跳马镇杨林新村2022年综合养殖项目</t>
  </si>
  <si>
    <t>杨林新村经济联合社</t>
  </si>
  <si>
    <t>30户82人受益</t>
  </si>
  <si>
    <t>跳马镇新田村2022年综合养殖项目</t>
  </si>
  <si>
    <t>新田村经济联合社</t>
  </si>
  <si>
    <t>19户48人受益</t>
  </si>
  <si>
    <t>跳马镇团然村2022年乡村振兴综合项目</t>
  </si>
  <si>
    <t>团然村经济联合社</t>
  </si>
  <si>
    <t>23户60人受益</t>
  </si>
  <si>
    <t>2022年跳马镇冬斯港村乡村振兴产业项目</t>
  </si>
  <si>
    <t>冬斯港村经济联合社</t>
  </si>
  <si>
    <t>19户49人受益</t>
  </si>
  <si>
    <t>跳马镇石燕湖村2022年产业奖补项目</t>
  </si>
  <si>
    <t>石燕湖村经济联合社</t>
  </si>
  <si>
    <t>“红星农谷”农业科创基地项目</t>
  </si>
  <si>
    <t>湖南红星大市场农产品有限公司</t>
  </si>
  <si>
    <t>361户1015人受益</t>
  </si>
  <si>
    <t>雨花区跳马镇超量污水临时泵站扩容工程</t>
  </si>
  <si>
    <t>跳马镇人民政府</t>
  </si>
  <si>
    <t>已完成验收</t>
  </si>
  <si>
    <t>4800户15600人受益</t>
  </si>
  <si>
    <t>新田村创建省级乡村振兴示范村项目</t>
  </si>
  <si>
    <t>新田村村民委员会</t>
  </si>
  <si>
    <t>1112户4276人受益</t>
  </si>
  <si>
    <t>金屏社区创建省级乡村振兴示范村项目</t>
  </si>
  <si>
    <t>金屏社区居民委员会</t>
  </si>
  <si>
    <t>770户2300人受益</t>
  </si>
  <si>
    <t>石燕湖村创建省级乡村振兴示范村项目</t>
  </si>
  <si>
    <t>石燕湖村村民委员会</t>
  </si>
  <si>
    <t>105户355人受益</t>
  </si>
  <si>
    <t>跳马镇石燕湖村刘家塘建设项目</t>
  </si>
  <si>
    <t>85户425人受益</t>
  </si>
  <si>
    <t>跳马镇喜雨村团田组大山塘建设项目</t>
  </si>
  <si>
    <t>喜雨村村民委员会</t>
  </si>
  <si>
    <t>45户145人受益</t>
  </si>
  <si>
    <t>跳马镇田心桥村老屋塘组洞婆塘建设项目</t>
  </si>
  <si>
    <t>田心桥村村民委员会</t>
  </si>
  <si>
    <t>18户50人受益</t>
  </si>
  <si>
    <t>跳马镇新田村芦荻塘组禾公塘建设项目</t>
  </si>
  <si>
    <t>35户142人受益</t>
  </si>
  <si>
    <t>跳马镇团然村红元组新塘建设项目</t>
  </si>
  <si>
    <t>团然村村民委员会</t>
  </si>
  <si>
    <t>43户154人受益</t>
  </si>
  <si>
    <t>跳马镇白竹村菱角塘组大塘建设项目</t>
  </si>
  <si>
    <t>白竹村村民委员会</t>
  </si>
  <si>
    <t>77户268人受益</t>
  </si>
  <si>
    <t>跳马镇石桥村姚塘组沟渠建设项目</t>
  </si>
  <si>
    <t>石桥村村民委员会</t>
  </si>
  <si>
    <t>70户268人受益</t>
  </si>
  <si>
    <t>跳马镇关刀新村湾塘组鬼坡塘建设项目</t>
  </si>
  <si>
    <t>关刀新村村民委员会</t>
  </si>
  <si>
    <t>56户165人受益</t>
  </si>
  <si>
    <t>跳马镇金屏社区鲤鱼塘组湖塘建设项目</t>
  </si>
  <si>
    <t>金屏社区村民委员会</t>
  </si>
  <si>
    <t>65户208人受益</t>
  </si>
  <si>
    <t>跳马镇杨林新村流沙塘组细曹塘建设项目</t>
  </si>
  <si>
    <t>杨林新村村民委员会</t>
  </si>
  <si>
    <t>15户60人受益</t>
  </si>
  <si>
    <t>跳马镇复兴村研塘组虎斑塘建设项目</t>
  </si>
  <si>
    <t>复兴村村民委员会</t>
  </si>
  <si>
    <t>43户155人受益</t>
  </si>
  <si>
    <t>跳马镇跳马村水库组桎木塘建设项目</t>
  </si>
  <si>
    <t>跳马村村民委员会</t>
  </si>
  <si>
    <t>98户300人受益</t>
  </si>
  <si>
    <t>跳马镇冬斯港村湖塘组董家祠塘建设项目</t>
  </si>
  <si>
    <t>冬斯港村村民委员会</t>
  </si>
  <si>
    <t>46户187人受益</t>
  </si>
  <si>
    <t>跳马镇三仙岭村大塘湾组大塘湾塘建设项目</t>
  </si>
  <si>
    <t>三仙岭村村民委员会</t>
  </si>
  <si>
    <t>65户192人受益</t>
  </si>
  <si>
    <t>2022年跳马镇关刀新村大棚种植项目</t>
  </si>
  <si>
    <t>2022年跳马镇根艺苗木培育项目</t>
  </si>
  <si>
    <t>长沙市雨花区求实苗木场</t>
  </si>
  <si>
    <t>喜雨村大石塘组水塘修缮项目</t>
  </si>
  <si>
    <t>喜雨村民委员会</t>
  </si>
  <si>
    <t>2022年跳马镇新品种合成大树项目</t>
  </si>
  <si>
    <t>长沙市雨花区中苗园艺场</t>
  </si>
  <si>
    <t>2022年跳马镇中药种植及研学基地</t>
  </si>
  <si>
    <t xml:space="preserve">湖南诺贝尔摇篮农科素质教育基地旅游开发有限责任公司  </t>
  </si>
  <si>
    <t>跳马镇水利设施建设项目管理费</t>
  </si>
  <si>
    <t>保障乡村振兴建设项目规范实施</t>
  </si>
  <si>
    <t>跳马镇杨林新村雨露计划项目</t>
  </si>
  <si>
    <t>雨花区农业农村局</t>
  </si>
  <si>
    <t>解决8户8人职业教育学生雨露计划补助问题</t>
  </si>
  <si>
    <t>跳马镇白竹村雨露计划项目</t>
  </si>
  <si>
    <t>带动2户3人受益</t>
  </si>
  <si>
    <t>跳马镇新田村雨露计划保障项目</t>
  </si>
  <si>
    <t>解决2户2人职业教育学生雨露计划补助问题</t>
  </si>
  <si>
    <t>跳马镇喜雨村雨露计划项目</t>
  </si>
  <si>
    <t>为喜雨村就读高职高专贫困学生提供补助，带动6户6人受益</t>
  </si>
  <si>
    <t>跳马镇金屏社区雨露计划保障项目</t>
  </si>
  <si>
    <t>为2户2人贫困家庭学生享受雨露计划</t>
  </si>
  <si>
    <t>跳马镇石燕湖村雨露计划项目</t>
  </si>
  <si>
    <t>带动4户4人受益</t>
  </si>
  <si>
    <t>跳马镇关刀新村雨露计划保障项目</t>
  </si>
  <si>
    <t>跳马镇团然村雨露计划</t>
  </si>
  <si>
    <t>带动3户3人受益</t>
  </si>
  <si>
    <t>跳马镇跳马村雨露计划项目</t>
  </si>
  <si>
    <t>解决6户7人职业教育学生雨露计划补助问题</t>
  </si>
  <si>
    <t>跳马镇复兴村雨露计划项目</t>
  </si>
  <si>
    <t>让3户3人受益</t>
  </si>
  <si>
    <t>跳马镇三仙岭村雨露计划基本保障项目</t>
  </si>
  <si>
    <t>为4户5人脱贫群体子女提供教育帮扶</t>
  </si>
  <si>
    <t>跳马镇石桥村雨露计划</t>
  </si>
  <si>
    <t>带动1户1人受益</t>
  </si>
  <si>
    <t>跳马镇田心桥村雨露计划保障项目</t>
  </si>
  <si>
    <t>解决3户3人职业教育学生雨露计划补助问题</t>
  </si>
  <si>
    <t>贫困村创业致富带头人创业培训</t>
  </si>
  <si>
    <t>加强乡村振兴人才队伍建设，重点在产业发展、乡村建设方面开展培训</t>
  </si>
  <si>
    <r>
      <rPr>
        <sz val="11"/>
        <rFont val="Courier New"/>
        <charset val="134"/>
      </rPr>
      <t>2022</t>
    </r>
    <r>
      <rPr>
        <sz val="11"/>
        <rFont val="宋体"/>
        <charset val="134"/>
      </rPr>
      <t>年跳马镇公益性岗位项目</t>
    </r>
  </si>
  <si>
    <t>雨花区人社局</t>
  </si>
  <si>
    <t>给130人提供务工机会，增加务工收入</t>
  </si>
  <si>
    <t>跳马镇脱贫劳动力转移就业交通补助</t>
  </si>
  <si>
    <t>给315人发放就业交通补贴</t>
  </si>
  <si>
    <r>
      <rPr>
        <sz val="11"/>
        <rFont val="Courier New"/>
        <charset val="134"/>
      </rPr>
      <t>2022</t>
    </r>
    <r>
      <rPr>
        <sz val="11"/>
        <rFont val="宋体"/>
        <charset val="134"/>
      </rPr>
      <t>年产业融合发展百企培育工程重点上市后备企业奖补项目</t>
    </r>
  </si>
  <si>
    <t>红星冷链（湖南）股份有限公司</t>
  </si>
  <si>
    <t>销售脱贫地区农副产品,带动周边劳动力就业,助力脱贫地区乡村振兴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</si>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</sst>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</font>
    <font>
      <sz val="11"/>
      <name val="Courier New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tabSelected="1" workbookViewId="0">
      <pane ySplit="4" topLeftCell="A5" activePane="bottomLeft" state="frozen"/>
      <selection/>
      <selection pane="bottomLeft" activeCell="K7" sqref="K7"/>
    </sheetView>
  </sheetViews>
  <sheetFormatPr defaultColWidth="9" defaultRowHeight="13.5"/>
  <cols>
    <col min="1" max="1" width="6.5" customWidth="1"/>
    <col min="2" max="2" width="24.35" style="1" customWidth="1"/>
    <col min="3" max="3" width="13.2666666666667" customWidth="1"/>
    <col min="4" max="4" width="8.38333333333333" customWidth="1"/>
    <col min="5" max="5" width="15.1333333333333" customWidth="1"/>
    <col min="6" max="7" width="9.75" customWidth="1"/>
    <col min="8" max="8" width="8.63333333333333" customWidth="1"/>
    <col min="9" max="9" width="7.38333333333333" customWidth="1"/>
    <col min="10" max="10" width="14.8833333333333" customWidth="1"/>
  </cols>
  <sheetData>
    <row r="1" customHeight="1" spans="1:10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2"/>
      <c r="B2" s="3"/>
      <c r="C2" s="2"/>
      <c r="D2" s="2"/>
      <c r="E2" s="2"/>
      <c r="F2" s="2"/>
      <c r="G2" s="2"/>
      <c r="H2" s="2"/>
      <c r="I2" s="2"/>
      <c r="J2" s="2"/>
    </row>
    <row r="3" ht="14.25" spans="1:10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/>
      <c r="I3" s="6"/>
      <c r="J3" s="6" t="s">
        <v>8</v>
      </c>
    </row>
    <row r="4" ht="36" customHeight="1" spans="1:13">
      <c r="A4" s="4"/>
      <c r="B4" s="5"/>
      <c r="C4" s="6"/>
      <c r="D4" s="6"/>
      <c r="E4" s="6"/>
      <c r="F4" s="6"/>
      <c r="G4" s="6" t="s">
        <v>9</v>
      </c>
      <c r="H4" s="6" t="s">
        <v>10</v>
      </c>
      <c r="I4" s="6" t="s">
        <v>11</v>
      </c>
      <c r="J4" s="6"/>
      <c r="M4" s="24"/>
    </row>
    <row r="5" ht="24" spans="1:10">
      <c r="A5" s="7">
        <v>1</v>
      </c>
      <c r="B5" s="8" t="s">
        <v>12</v>
      </c>
      <c r="C5" s="8" t="s">
        <v>13</v>
      </c>
      <c r="D5" s="9">
        <v>15.5</v>
      </c>
      <c r="E5" s="7" t="s">
        <v>14</v>
      </c>
      <c r="F5" s="7">
        <v>15.5</v>
      </c>
      <c r="G5" s="7">
        <v>15.5</v>
      </c>
      <c r="H5" s="7"/>
      <c r="I5" s="7">
        <v>0</v>
      </c>
      <c r="J5" s="10" t="s">
        <v>15</v>
      </c>
    </row>
    <row r="6" ht="24" spans="1:10">
      <c r="A6" s="7">
        <v>2</v>
      </c>
      <c r="B6" s="10" t="s">
        <v>16</v>
      </c>
      <c r="C6" s="10" t="s">
        <v>17</v>
      </c>
      <c r="D6" s="11">
        <v>3.85</v>
      </c>
      <c r="E6" s="7" t="s">
        <v>14</v>
      </c>
      <c r="F6" s="11">
        <v>3.85</v>
      </c>
      <c r="G6" s="11">
        <v>3.85</v>
      </c>
      <c r="H6" s="7"/>
      <c r="I6" s="7">
        <f t="shared" ref="I6:I15" si="0">D6-G6</f>
        <v>0</v>
      </c>
      <c r="J6" s="10" t="s">
        <v>18</v>
      </c>
    </row>
    <row r="7" ht="24" spans="1:10">
      <c r="A7" s="7">
        <v>3</v>
      </c>
      <c r="B7" s="10" t="s">
        <v>19</v>
      </c>
      <c r="C7" s="10" t="s">
        <v>20</v>
      </c>
      <c r="D7" s="11">
        <v>13.5</v>
      </c>
      <c r="E7" s="7" t="s">
        <v>14</v>
      </c>
      <c r="F7" s="11">
        <v>13.5</v>
      </c>
      <c r="G7" s="11">
        <v>13.5</v>
      </c>
      <c r="H7" s="7"/>
      <c r="I7" s="7">
        <f t="shared" si="0"/>
        <v>0</v>
      </c>
      <c r="J7" s="10" t="s">
        <v>21</v>
      </c>
    </row>
    <row r="8" ht="24" spans="1:10">
      <c r="A8" s="7">
        <v>4</v>
      </c>
      <c r="B8" s="10" t="s">
        <v>22</v>
      </c>
      <c r="C8" s="10" t="s">
        <v>23</v>
      </c>
      <c r="D8" s="11">
        <v>10.5</v>
      </c>
      <c r="E8" s="7" t="s">
        <v>14</v>
      </c>
      <c r="F8" s="11">
        <v>10.5</v>
      </c>
      <c r="G8" s="11">
        <v>10.5</v>
      </c>
      <c r="H8" s="12"/>
      <c r="I8" s="7">
        <f t="shared" si="0"/>
        <v>0</v>
      </c>
      <c r="J8" s="10" t="s">
        <v>24</v>
      </c>
    </row>
    <row r="9" ht="24" spans="1:10">
      <c r="A9" s="7">
        <v>5</v>
      </c>
      <c r="B9" s="10" t="s">
        <v>25</v>
      </c>
      <c r="C9" s="10" t="s">
        <v>26</v>
      </c>
      <c r="D9" s="10">
        <v>3</v>
      </c>
      <c r="E9" s="7" t="s">
        <v>14</v>
      </c>
      <c r="F9" s="10">
        <v>3</v>
      </c>
      <c r="G9" s="10">
        <v>3</v>
      </c>
      <c r="H9" s="12"/>
      <c r="I9" s="7">
        <f t="shared" si="0"/>
        <v>0</v>
      </c>
      <c r="J9" s="10" t="s">
        <v>27</v>
      </c>
    </row>
    <row r="10" ht="24" spans="1:11">
      <c r="A10" s="7">
        <v>6</v>
      </c>
      <c r="B10" s="10" t="s">
        <v>28</v>
      </c>
      <c r="C10" s="10" t="s">
        <v>29</v>
      </c>
      <c r="D10" s="10">
        <v>14.9</v>
      </c>
      <c r="E10" s="7" t="s">
        <v>14</v>
      </c>
      <c r="F10" s="10">
        <v>14.9</v>
      </c>
      <c r="G10" s="10">
        <v>14.9</v>
      </c>
      <c r="H10" s="12"/>
      <c r="I10" s="7">
        <f t="shared" si="0"/>
        <v>0</v>
      </c>
      <c r="J10" s="10" t="s">
        <v>30</v>
      </c>
      <c r="K10" s="25"/>
    </row>
    <row r="11" ht="24" spans="1:10">
      <c r="A11" s="7">
        <v>7</v>
      </c>
      <c r="B11" s="10" t="s">
        <v>31</v>
      </c>
      <c r="C11" s="10" t="s">
        <v>32</v>
      </c>
      <c r="D11" s="10">
        <v>3.4</v>
      </c>
      <c r="E11" s="7" t="s">
        <v>14</v>
      </c>
      <c r="F11" s="10">
        <v>3.4</v>
      </c>
      <c r="G11" s="10">
        <v>3.4</v>
      </c>
      <c r="H11" s="12"/>
      <c r="I11" s="7">
        <f t="shared" si="0"/>
        <v>0</v>
      </c>
      <c r="J11" s="10" t="s">
        <v>33</v>
      </c>
    </row>
    <row r="12" ht="24" spans="1:10">
      <c r="A12" s="7">
        <v>8</v>
      </c>
      <c r="B12" s="10" t="s">
        <v>34</v>
      </c>
      <c r="C12" s="10" t="s">
        <v>35</v>
      </c>
      <c r="D12" s="11">
        <v>12.6</v>
      </c>
      <c r="E12" s="7" t="s">
        <v>14</v>
      </c>
      <c r="F12" s="11">
        <v>12.6</v>
      </c>
      <c r="G12" s="11">
        <v>12.6</v>
      </c>
      <c r="H12" s="12"/>
      <c r="I12" s="7">
        <f t="shared" si="0"/>
        <v>0</v>
      </c>
      <c r="J12" s="10" t="s">
        <v>36</v>
      </c>
    </row>
    <row r="13" ht="24" spans="1:10">
      <c r="A13" s="7">
        <v>9</v>
      </c>
      <c r="B13" s="10" t="s">
        <v>37</v>
      </c>
      <c r="C13" s="10" t="s">
        <v>38</v>
      </c>
      <c r="D13" s="11">
        <v>9.6</v>
      </c>
      <c r="E13" s="7" t="s">
        <v>14</v>
      </c>
      <c r="F13" s="11">
        <v>9.6</v>
      </c>
      <c r="G13" s="11">
        <v>9.6</v>
      </c>
      <c r="H13" s="12"/>
      <c r="I13" s="7">
        <f t="shared" si="0"/>
        <v>0</v>
      </c>
      <c r="J13" s="10" t="s">
        <v>39</v>
      </c>
    </row>
    <row r="14" ht="24" spans="1:10">
      <c r="A14" s="7">
        <v>10</v>
      </c>
      <c r="B14" s="10" t="s">
        <v>40</v>
      </c>
      <c r="C14" s="10" t="s">
        <v>41</v>
      </c>
      <c r="D14" s="11">
        <v>2.7762</v>
      </c>
      <c r="E14" s="7" t="s">
        <v>14</v>
      </c>
      <c r="F14" s="11">
        <v>2.7762</v>
      </c>
      <c r="G14" s="11">
        <v>2.7762</v>
      </c>
      <c r="H14" s="12"/>
      <c r="I14" s="7">
        <f t="shared" si="0"/>
        <v>0</v>
      </c>
      <c r="J14" s="10" t="s">
        <v>42</v>
      </c>
    </row>
    <row r="15" ht="24" spans="1:10">
      <c r="A15" s="7">
        <v>11</v>
      </c>
      <c r="B15" s="10" t="s">
        <v>43</v>
      </c>
      <c r="C15" s="10" t="s">
        <v>44</v>
      </c>
      <c r="D15" s="12">
        <v>36</v>
      </c>
      <c r="E15" s="7" t="s">
        <v>14</v>
      </c>
      <c r="F15" s="12">
        <v>36</v>
      </c>
      <c r="G15" s="12">
        <v>36</v>
      </c>
      <c r="H15" s="12"/>
      <c r="I15" s="7">
        <f t="shared" si="0"/>
        <v>0</v>
      </c>
      <c r="J15" s="10" t="s">
        <v>45</v>
      </c>
    </row>
    <row r="16" ht="24" spans="1:10">
      <c r="A16" s="7">
        <v>12</v>
      </c>
      <c r="B16" s="10" t="s">
        <v>46</v>
      </c>
      <c r="C16" s="13" t="s">
        <v>47</v>
      </c>
      <c r="D16" s="12">
        <v>2.6</v>
      </c>
      <c r="E16" s="14" t="s">
        <v>14</v>
      </c>
      <c r="F16" s="15">
        <v>2.6</v>
      </c>
      <c r="G16" s="15">
        <v>2.6</v>
      </c>
      <c r="H16" s="12"/>
      <c r="I16" s="7">
        <v>0</v>
      </c>
      <c r="J16" s="10"/>
    </row>
    <row r="17" ht="42" customHeight="1" spans="1:10">
      <c r="A17" s="7">
        <v>13</v>
      </c>
      <c r="B17" s="16" t="s">
        <v>48</v>
      </c>
      <c r="C17" s="13" t="s">
        <v>49</v>
      </c>
      <c r="D17" s="17">
        <v>2500</v>
      </c>
      <c r="E17" s="14" t="s">
        <v>14</v>
      </c>
      <c r="F17" s="15">
        <v>300</v>
      </c>
      <c r="G17" s="15">
        <v>300</v>
      </c>
      <c r="H17" s="12"/>
      <c r="I17" s="7">
        <f t="shared" ref="I17:I41" si="1">D17-G17</f>
        <v>2200</v>
      </c>
      <c r="J17" s="10" t="s">
        <v>50</v>
      </c>
    </row>
    <row r="18" ht="22.5" spans="1:10">
      <c r="A18" s="7">
        <v>14</v>
      </c>
      <c r="B18" s="16" t="s">
        <v>51</v>
      </c>
      <c r="C18" s="13" t="s">
        <v>52</v>
      </c>
      <c r="D18" s="17">
        <v>50.13283</v>
      </c>
      <c r="E18" s="18" t="s">
        <v>53</v>
      </c>
      <c r="F18" s="18">
        <v>50</v>
      </c>
      <c r="G18" s="18">
        <v>50</v>
      </c>
      <c r="H18" s="19"/>
      <c r="I18" s="7">
        <f t="shared" si="1"/>
        <v>0.132829999999998</v>
      </c>
      <c r="J18" s="20" t="s">
        <v>54</v>
      </c>
    </row>
    <row r="19" ht="22.5" spans="1:10">
      <c r="A19" s="7">
        <v>15</v>
      </c>
      <c r="B19" s="16" t="s">
        <v>55</v>
      </c>
      <c r="C19" s="13" t="s">
        <v>56</v>
      </c>
      <c r="D19" s="17">
        <v>12</v>
      </c>
      <c r="E19" s="18" t="s">
        <v>14</v>
      </c>
      <c r="F19" s="18">
        <v>12</v>
      </c>
      <c r="G19" s="18">
        <v>12</v>
      </c>
      <c r="H19" s="19"/>
      <c r="I19" s="7">
        <f t="shared" si="1"/>
        <v>0</v>
      </c>
      <c r="J19" s="20" t="s">
        <v>57</v>
      </c>
    </row>
    <row r="20" ht="22.5" spans="1:10">
      <c r="A20" s="7">
        <v>16</v>
      </c>
      <c r="B20" s="16" t="s">
        <v>58</v>
      </c>
      <c r="C20" s="13" t="s">
        <v>59</v>
      </c>
      <c r="D20" s="17">
        <v>11</v>
      </c>
      <c r="E20" s="18" t="s">
        <v>14</v>
      </c>
      <c r="F20" s="18">
        <v>11</v>
      </c>
      <c r="G20" s="18">
        <v>11</v>
      </c>
      <c r="H20" s="19"/>
      <c r="I20" s="7">
        <f t="shared" si="1"/>
        <v>0</v>
      </c>
      <c r="J20" s="20" t="s">
        <v>60</v>
      </c>
    </row>
    <row r="21" ht="22.5" spans="1:10">
      <c r="A21" s="7">
        <v>17</v>
      </c>
      <c r="B21" s="16" t="s">
        <v>61</v>
      </c>
      <c r="C21" s="13" t="s">
        <v>62</v>
      </c>
      <c r="D21" s="17">
        <v>11</v>
      </c>
      <c r="E21" s="18" t="s">
        <v>14</v>
      </c>
      <c r="F21" s="18">
        <v>11</v>
      </c>
      <c r="G21" s="18">
        <v>11</v>
      </c>
      <c r="H21" s="19"/>
      <c r="I21" s="7">
        <f t="shared" si="1"/>
        <v>0</v>
      </c>
      <c r="J21" s="13" t="s">
        <v>63</v>
      </c>
    </row>
    <row r="22" ht="22.5" spans="1:10">
      <c r="A22" s="7">
        <v>18</v>
      </c>
      <c r="B22" s="16" t="s">
        <v>64</v>
      </c>
      <c r="C22" s="13" t="s">
        <v>62</v>
      </c>
      <c r="D22" s="17">
        <v>36.97</v>
      </c>
      <c r="E22" s="18" t="s">
        <v>53</v>
      </c>
      <c r="F22" s="17">
        <v>18</v>
      </c>
      <c r="G22" s="17">
        <v>18</v>
      </c>
      <c r="H22" s="19"/>
      <c r="I22" s="18">
        <f t="shared" si="1"/>
        <v>18.97</v>
      </c>
      <c r="J22" s="20" t="s">
        <v>65</v>
      </c>
    </row>
    <row r="23" ht="22.5" spans="1:10">
      <c r="A23" s="7">
        <v>19</v>
      </c>
      <c r="B23" s="16" t="s">
        <v>66</v>
      </c>
      <c r="C23" s="13" t="s">
        <v>67</v>
      </c>
      <c r="D23" s="17">
        <v>11.22</v>
      </c>
      <c r="E23" s="18" t="s">
        <v>53</v>
      </c>
      <c r="F23" s="17">
        <v>5.5</v>
      </c>
      <c r="G23" s="17">
        <v>5.5</v>
      </c>
      <c r="H23" s="19"/>
      <c r="I23" s="18">
        <f t="shared" si="1"/>
        <v>5.72</v>
      </c>
      <c r="J23" s="20" t="s">
        <v>68</v>
      </c>
    </row>
    <row r="24" ht="22.5" spans="1:10">
      <c r="A24" s="7">
        <v>20</v>
      </c>
      <c r="B24" s="16" t="s">
        <v>69</v>
      </c>
      <c r="C24" s="13" t="s">
        <v>70</v>
      </c>
      <c r="D24" s="17">
        <v>26.92</v>
      </c>
      <c r="E24" s="18" t="s">
        <v>53</v>
      </c>
      <c r="F24" s="17">
        <v>13</v>
      </c>
      <c r="G24" s="17">
        <v>13</v>
      </c>
      <c r="H24" s="19"/>
      <c r="I24" s="18">
        <f t="shared" si="1"/>
        <v>13.92</v>
      </c>
      <c r="J24" s="13" t="s">
        <v>71</v>
      </c>
    </row>
    <row r="25" ht="22.5" spans="1:10">
      <c r="A25" s="7">
        <v>21</v>
      </c>
      <c r="B25" s="16" t="s">
        <v>72</v>
      </c>
      <c r="C25" s="13" t="s">
        <v>56</v>
      </c>
      <c r="D25" s="17">
        <v>25.83</v>
      </c>
      <c r="E25" s="18" t="s">
        <v>53</v>
      </c>
      <c r="F25" s="17">
        <v>12.5</v>
      </c>
      <c r="G25" s="17">
        <v>12.5</v>
      </c>
      <c r="H25" s="19"/>
      <c r="I25" s="18">
        <f t="shared" si="1"/>
        <v>13.33</v>
      </c>
      <c r="J25" s="13" t="s">
        <v>73</v>
      </c>
    </row>
    <row r="26" spans="1:10">
      <c r="A26" s="7">
        <v>22</v>
      </c>
      <c r="B26" s="16" t="s">
        <v>74</v>
      </c>
      <c r="C26" s="13" t="s">
        <v>75</v>
      </c>
      <c r="D26" s="17">
        <v>19.01</v>
      </c>
      <c r="E26" s="18" t="s">
        <v>53</v>
      </c>
      <c r="F26" s="17">
        <v>9.5</v>
      </c>
      <c r="G26" s="17">
        <v>9.5</v>
      </c>
      <c r="H26" s="19"/>
      <c r="I26" s="18">
        <f t="shared" si="1"/>
        <v>9.51</v>
      </c>
      <c r="J26" s="20" t="s">
        <v>76</v>
      </c>
    </row>
    <row r="27" ht="22.5" spans="1:10">
      <c r="A27" s="7">
        <v>23</v>
      </c>
      <c r="B27" s="16" t="s">
        <v>77</v>
      </c>
      <c r="C27" s="13" t="s">
        <v>78</v>
      </c>
      <c r="D27" s="17">
        <v>26.4</v>
      </c>
      <c r="E27" s="18" t="s">
        <v>53</v>
      </c>
      <c r="F27" s="17">
        <v>13</v>
      </c>
      <c r="G27" s="17">
        <v>13</v>
      </c>
      <c r="H27" s="19"/>
      <c r="I27" s="18">
        <f t="shared" si="1"/>
        <v>13.4</v>
      </c>
      <c r="J27" s="20" t="s">
        <v>79</v>
      </c>
    </row>
    <row r="28" spans="1:10">
      <c r="A28" s="7">
        <v>24</v>
      </c>
      <c r="B28" s="16" t="s">
        <v>80</v>
      </c>
      <c r="C28" s="13" t="s">
        <v>81</v>
      </c>
      <c r="D28" s="17">
        <v>17.99</v>
      </c>
      <c r="E28" s="18" t="s">
        <v>53</v>
      </c>
      <c r="F28" s="17">
        <v>8.5</v>
      </c>
      <c r="G28" s="17">
        <v>8.5</v>
      </c>
      <c r="H28" s="19"/>
      <c r="I28" s="18">
        <f t="shared" si="1"/>
        <v>9.49</v>
      </c>
      <c r="J28" s="13" t="s">
        <v>82</v>
      </c>
    </row>
    <row r="29" ht="22.5" spans="1:10">
      <c r="A29" s="7">
        <v>25</v>
      </c>
      <c r="B29" s="16" t="s">
        <v>83</v>
      </c>
      <c r="C29" s="13" t="s">
        <v>84</v>
      </c>
      <c r="D29" s="17">
        <v>13.44</v>
      </c>
      <c r="E29" s="18" t="s">
        <v>53</v>
      </c>
      <c r="F29" s="17">
        <v>7.5</v>
      </c>
      <c r="G29" s="17">
        <v>7.5</v>
      </c>
      <c r="H29" s="19"/>
      <c r="I29" s="18">
        <f t="shared" si="1"/>
        <v>5.94</v>
      </c>
      <c r="J29" s="20" t="s">
        <v>85</v>
      </c>
    </row>
    <row r="30" ht="22.5" spans="1:10">
      <c r="A30" s="7">
        <v>26</v>
      </c>
      <c r="B30" s="16" t="s">
        <v>86</v>
      </c>
      <c r="C30" s="13" t="s">
        <v>87</v>
      </c>
      <c r="D30" s="17">
        <v>22.67</v>
      </c>
      <c r="E30" s="18" t="s">
        <v>53</v>
      </c>
      <c r="F30" s="17">
        <v>11</v>
      </c>
      <c r="G30" s="17">
        <v>11</v>
      </c>
      <c r="H30" s="19"/>
      <c r="I30" s="18">
        <f t="shared" si="1"/>
        <v>11.67</v>
      </c>
      <c r="J30" s="20" t="s">
        <v>88</v>
      </c>
    </row>
    <row r="31" ht="22.5" spans="1:10">
      <c r="A31" s="7">
        <v>27</v>
      </c>
      <c r="B31" s="16" t="s">
        <v>89</v>
      </c>
      <c r="C31" s="13" t="s">
        <v>90</v>
      </c>
      <c r="D31" s="17">
        <v>29.15</v>
      </c>
      <c r="E31" s="18" t="s">
        <v>53</v>
      </c>
      <c r="F31" s="17">
        <v>14.5</v>
      </c>
      <c r="G31" s="17">
        <v>14.5</v>
      </c>
      <c r="H31" s="19"/>
      <c r="I31" s="18">
        <f t="shared" si="1"/>
        <v>14.65</v>
      </c>
      <c r="J31" s="20" t="s">
        <v>91</v>
      </c>
    </row>
    <row r="32" ht="22.5" spans="1:10">
      <c r="A32" s="7">
        <v>28</v>
      </c>
      <c r="B32" s="16" t="s">
        <v>92</v>
      </c>
      <c r="C32" s="13" t="s">
        <v>93</v>
      </c>
      <c r="D32" s="17">
        <v>18.86</v>
      </c>
      <c r="E32" s="18" t="s">
        <v>53</v>
      </c>
      <c r="F32" s="17">
        <v>9</v>
      </c>
      <c r="G32" s="17">
        <v>9</v>
      </c>
      <c r="H32" s="19"/>
      <c r="I32" s="18">
        <f t="shared" si="1"/>
        <v>9.86</v>
      </c>
      <c r="J32" s="20" t="s">
        <v>94</v>
      </c>
    </row>
    <row r="33" ht="22.5" spans="1:10">
      <c r="A33" s="7">
        <v>29</v>
      </c>
      <c r="B33" s="16" t="s">
        <v>95</v>
      </c>
      <c r="C33" s="13" t="s">
        <v>96</v>
      </c>
      <c r="D33" s="17">
        <v>26.4</v>
      </c>
      <c r="E33" s="18" t="s">
        <v>53</v>
      </c>
      <c r="F33" s="17">
        <v>13</v>
      </c>
      <c r="G33" s="17">
        <v>13</v>
      </c>
      <c r="H33" s="19"/>
      <c r="I33" s="18">
        <f t="shared" si="1"/>
        <v>13.4</v>
      </c>
      <c r="J33" s="20" t="s">
        <v>97</v>
      </c>
    </row>
    <row r="34" ht="22.5" spans="1:10">
      <c r="A34" s="7">
        <v>30</v>
      </c>
      <c r="B34" s="16" t="s">
        <v>98</v>
      </c>
      <c r="C34" s="13" t="s">
        <v>99</v>
      </c>
      <c r="D34" s="17">
        <v>19.32</v>
      </c>
      <c r="E34" s="18" t="s">
        <v>53</v>
      </c>
      <c r="F34" s="17">
        <v>9.5</v>
      </c>
      <c r="G34" s="17">
        <v>9.5</v>
      </c>
      <c r="H34" s="19"/>
      <c r="I34" s="18">
        <f t="shared" si="1"/>
        <v>9.82</v>
      </c>
      <c r="J34" s="26" t="s">
        <v>100</v>
      </c>
    </row>
    <row r="35" ht="22.5" spans="1:10">
      <c r="A35" s="7">
        <v>31</v>
      </c>
      <c r="B35" s="16" t="s">
        <v>101</v>
      </c>
      <c r="C35" s="13" t="s">
        <v>102</v>
      </c>
      <c r="D35" s="17">
        <v>39.82</v>
      </c>
      <c r="E35" s="18" t="s">
        <v>53</v>
      </c>
      <c r="F35" s="17">
        <v>19.5</v>
      </c>
      <c r="G35" s="17">
        <v>19.5</v>
      </c>
      <c r="H35" s="19"/>
      <c r="I35" s="18">
        <f t="shared" si="1"/>
        <v>20.32</v>
      </c>
      <c r="J35" s="20" t="s">
        <v>103</v>
      </c>
    </row>
    <row r="36" ht="22.5" spans="1:10">
      <c r="A36" s="7">
        <v>32</v>
      </c>
      <c r="B36" s="16" t="s">
        <v>104</v>
      </c>
      <c r="C36" s="13" t="s">
        <v>13</v>
      </c>
      <c r="D36" s="13">
        <v>305</v>
      </c>
      <c r="E36" s="18" t="s">
        <v>14</v>
      </c>
      <c r="F36" s="13">
        <v>100</v>
      </c>
      <c r="G36" s="13">
        <v>100</v>
      </c>
      <c r="H36" s="19"/>
      <c r="I36" s="18">
        <f t="shared" si="1"/>
        <v>205</v>
      </c>
      <c r="J36" s="13" t="s">
        <v>50</v>
      </c>
    </row>
    <row r="37" ht="22.5" spans="1:10">
      <c r="A37" s="7">
        <v>33</v>
      </c>
      <c r="B37" s="16" t="s">
        <v>105</v>
      </c>
      <c r="C37" s="13" t="s">
        <v>106</v>
      </c>
      <c r="D37" s="13">
        <v>191</v>
      </c>
      <c r="E37" s="18" t="s">
        <v>14</v>
      </c>
      <c r="F37" s="13">
        <v>90</v>
      </c>
      <c r="G37" s="13">
        <v>90</v>
      </c>
      <c r="H37" s="19"/>
      <c r="I37" s="18">
        <f t="shared" si="1"/>
        <v>101</v>
      </c>
      <c r="J37" s="13" t="s">
        <v>50</v>
      </c>
    </row>
    <row r="38" spans="1:10">
      <c r="A38" s="7">
        <v>34</v>
      </c>
      <c r="B38" s="16" t="s">
        <v>107</v>
      </c>
      <c r="C38" s="13" t="s">
        <v>108</v>
      </c>
      <c r="D38" s="13">
        <v>27.7738</v>
      </c>
      <c r="E38" s="18" t="s">
        <v>14</v>
      </c>
      <c r="F38" s="18">
        <v>27.7738</v>
      </c>
      <c r="G38" s="18">
        <v>27.7738</v>
      </c>
      <c r="H38" s="19"/>
      <c r="I38" s="18">
        <f t="shared" si="1"/>
        <v>0</v>
      </c>
      <c r="J38" s="13" t="s">
        <v>50</v>
      </c>
    </row>
    <row r="39" ht="22.5" spans="1:10">
      <c r="A39" s="7">
        <v>35</v>
      </c>
      <c r="B39" s="16" t="s">
        <v>109</v>
      </c>
      <c r="C39" s="13" t="s">
        <v>110</v>
      </c>
      <c r="D39" s="20">
        <v>495</v>
      </c>
      <c r="E39" s="18" t="s">
        <v>14</v>
      </c>
      <c r="F39" s="18">
        <v>100</v>
      </c>
      <c r="G39" s="18">
        <v>100</v>
      </c>
      <c r="H39" s="19"/>
      <c r="I39" s="18">
        <f t="shared" si="1"/>
        <v>395</v>
      </c>
      <c r="J39" s="13" t="s">
        <v>50</v>
      </c>
    </row>
    <row r="40" ht="45" spans="1:10">
      <c r="A40" s="7">
        <v>36</v>
      </c>
      <c r="B40" s="16" t="s">
        <v>111</v>
      </c>
      <c r="C40" s="13" t="s">
        <v>112</v>
      </c>
      <c r="D40" s="18">
        <v>1720</v>
      </c>
      <c r="E40" s="18" t="s">
        <v>14</v>
      </c>
      <c r="F40" s="18">
        <v>100</v>
      </c>
      <c r="G40" s="18">
        <v>100</v>
      </c>
      <c r="H40" s="19"/>
      <c r="I40" s="18">
        <f t="shared" si="1"/>
        <v>1620</v>
      </c>
      <c r="J40" s="13" t="s">
        <v>50</v>
      </c>
    </row>
    <row r="41" ht="22.5" spans="1:10">
      <c r="A41" s="7">
        <v>37</v>
      </c>
      <c r="B41" s="16" t="s">
        <v>113</v>
      </c>
      <c r="C41" s="13" t="s">
        <v>52</v>
      </c>
      <c r="D41" s="18">
        <v>30</v>
      </c>
      <c r="E41" s="18" t="s">
        <v>14</v>
      </c>
      <c r="F41" s="18">
        <v>20</v>
      </c>
      <c r="G41" s="18">
        <v>20</v>
      </c>
      <c r="H41" s="19"/>
      <c r="I41" s="18">
        <f t="shared" si="1"/>
        <v>10</v>
      </c>
      <c r="J41" s="13" t="s">
        <v>114</v>
      </c>
    </row>
    <row r="42" ht="33.75" spans="1:10">
      <c r="A42" s="7">
        <v>38</v>
      </c>
      <c r="B42" s="21" t="s">
        <v>115</v>
      </c>
      <c r="C42" s="22" t="s">
        <v>116</v>
      </c>
      <c r="D42" s="18">
        <v>2.4</v>
      </c>
      <c r="E42" s="18" t="s">
        <v>14</v>
      </c>
      <c r="F42" s="18">
        <v>2.4</v>
      </c>
      <c r="G42" s="18">
        <v>2.4</v>
      </c>
      <c r="H42" s="19"/>
      <c r="I42" s="18">
        <v>0</v>
      </c>
      <c r="J42" s="13" t="s">
        <v>117</v>
      </c>
    </row>
    <row r="43" ht="27" spans="1:10">
      <c r="A43" s="7">
        <v>39</v>
      </c>
      <c r="B43" s="21" t="s">
        <v>118</v>
      </c>
      <c r="C43" s="22" t="s">
        <v>116</v>
      </c>
      <c r="D43" s="18">
        <v>0.9</v>
      </c>
      <c r="E43" s="18" t="s">
        <v>14</v>
      </c>
      <c r="F43" s="18">
        <v>0.9</v>
      </c>
      <c r="G43" s="18">
        <v>0.9</v>
      </c>
      <c r="H43" s="19"/>
      <c r="I43" s="18">
        <v>0</v>
      </c>
      <c r="J43" s="13" t="s">
        <v>119</v>
      </c>
    </row>
    <row r="44" ht="33.75" spans="1:10">
      <c r="A44" s="7">
        <v>40</v>
      </c>
      <c r="B44" s="21" t="s">
        <v>120</v>
      </c>
      <c r="C44" s="22" t="s">
        <v>116</v>
      </c>
      <c r="D44" s="18">
        <v>0.6</v>
      </c>
      <c r="E44" s="18" t="s">
        <v>14</v>
      </c>
      <c r="F44" s="18">
        <v>0.6</v>
      </c>
      <c r="G44" s="18">
        <v>0.6</v>
      </c>
      <c r="H44" s="19"/>
      <c r="I44" s="18">
        <v>0</v>
      </c>
      <c r="J44" s="13" t="s">
        <v>121</v>
      </c>
    </row>
    <row r="45" ht="33.75" spans="1:10">
      <c r="A45" s="7">
        <v>41</v>
      </c>
      <c r="B45" s="21" t="s">
        <v>122</v>
      </c>
      <c r="C45" s="22" t="s">
        <v>116</v>
      </c>
      <c r="D45" s="18">
        <v>1.8</v>
      </c>
      <c r="E45" s="18" t="s">
        <v>14</v>
      </c>
      <c r="F45" s="18">
        <v>1.8</v>
      </c>
      <c r="G45" s="18">
        <v>1.8</v>
      </c>
      <c r="H45" s="19"/>
      <c r="I45" s="18">
        <v>0</v>
      </c>
      <c r="J45" s="13" t="s">
        <v>123</v>
      </c>
    </row>
    <row r="46" ht="27" spans="1:10">
      <c r="A46" s="7">
        <v>42</v>
      </c>
      <c r="B46" s="21" t="s">
        <v>124</v>
      </c>
      <c r="C46" s="22" t="s">
        <v>116</v>
      </c>
      <c r="D46" s="18">
        <v>0.6</v>
      </c>
      <c r="E46" s="18" t="s">
        <v>14</v>
      </c>
      <c r="F46" s="18">
        <v>0.6</v>
      </c>
      <c r="G46" s="18">
        <v>0.6</v>
      </c>
      <c r="H46" s="19"/>
      <c r="I46" s="18">
        <v>0</v>
      </c>
      <c r="J46" s="13" t="s">
        <v>125</v>
      </c>
    </row>
    <row r="47" ht="27" spans="1:10">
      <c r="A47" s="7">
        <v>43</v>
      </c>
      <c r="B47" s="21" t="s">
        <v>126</v>
      </c>
      <c r="C47" s="22" t="s">
        <v>116</v>
      </c>
      <c r="D47" s="18">
        <v>1.2</v>
      </c>
      <c r="E47" s="18" t="s">
        <v>14</v>
      </c>
      <c r="F47" s="18">
        <v>1.2</v>
      </c>
      <c r="G47" s="18">
        <v>1.2</v>
      </c>
      <c r="H47" s="19"/>
      <c r="I47" s="18">
        <v>0</v>
      </c>
      <c r="J47" s="13" t="s">
        <v>127</v>
      </c>
    </row>
    <row r="48" ht="33.75" spans="1:10">
      <c r="A48" s="7">
        <v>44</v>
      </c>
      <c r="B48" s="21" t="s">
        <v>128</v>
      </c>
      <c r="C48" s="22" t="s">
        <v>116</v>
      </c>
      <c r="D48" s="18">
        <v>0.6</v>
      </c>
      <c r="E48" s="18" t="s">
        <v>14</v>
      </c>
      <c r="F48" s="18">
        <v>0.6</v>
      </c>
      <c r="G48" s="18">
        <v>0.6</v>
      </c>
      <c r="H48" s="19"/>
      <c r="I48" s="18">
        <v>0</v>
      </c>
      <c r="J48" s="13" t="s">
        <v>121</v>
      </c>
    </row>
    <row r="49" ht="27" spans="1:10">
      <c r="A49" s="7">
        <v>45</v>
      </c>
      <c r="B49" s="21" t="s">
        <v>129</v>
      </c>
      <c r="C49" s="22" t="s">
        <v>116</v>
      </c>
      <c r="D49" s="18">
        <v>0.9</v>
      </c>
      <c r="E49" s="18" t="s">
        <v>14</v>
      </c>
      <c r="F49" s="18">
        <v>0.9</v>
      </c>
      <c r="G49" s="18">
        <v>0.9</v>
      </c>
      <c r="H49" s="19"/>
      <c r="I49" s="18">
        <v>0</v>
      </c>
      <c r="J49" s="13" t="s">
        <v>130</v>
      </c>
    </row>
    <row r="50" ht="33.75" spans="1:10">
      <c r="A50" s="7">
        <v>46</v>
      </c>
      <c r="B50" s="21" t="s">
        <v>131</v>
      </c>
      <c r="C50" s="22" t="s">
        <v>116</v>
      </c>
      <c r="D50" s="18">
        <v>2.1</v>
      </c>
      <c r="E50" s="18" t="s">
        <v>14</v>
      </c>
      <c r="F50" s="18">
        <v>2.1</v>
      </c>
      <c r="G50" s="18">
        <v>2.1</v>
      </c>
      <c r="H50" s="19"/>
      <c r="I50" s="18">
        <v>0</v>
      </c>
      <c r="J50" s="13" t="s">
        <v>132</v>
      </c>
    </row>
    <row r="51" ht="27" spans="1:10">
      <c r="A51" s="7">
        <v>47</v>
      </c>
      <c r="B51" s="21" t="s">
        <v>133</v>
      </c>
      <c r="C51" s="22" t="s">
        <v>116</v>
      </c>
      <c r="D51" s="18">
        <v>0.9</v>
      </c>
      <c r="E51" s="18" t="s">
        <v>14</v>
      </c>
      <c r="F51" s="18">
        <v>0.9</v>
      </c>
      <c r="G51" s="18">
        <v>0.9</v>
      </c>
      <c r="H51" s="19"/>
      <c r="I51" s="18">
        <v>0</v>
      </c>
      <c r="J51" s="13" t="s">
        <v>134</v>
      </c>
    </row>
    <row r="52" ht="27" spans="1:10">
      <c r="A52" s="7">
        <v>48</v>
      </c>
      <c r="B52" s="21" t="s">
        <v>135</v>
      </c>
      <c r="C52" s="22" t="s">
        <v>116</v>
      </c>
      <c r="D52" s="18">
        <v>1.5</v>
      </c>
      <c r="E52" s="18" t="s">
        <v>14</v>
      </c>
      <c r="F52" s="18">
        <v>1.5</v>
      </c>
      <c r="G52" s="18">
        <v>1.5</v>
      </c>
      <c r="H52" s="19"/>
      <c r="I52" s="18">
        <v>0</v>
      </c>
      <c r="J52" s="13" t="s">
        <v>136</v>
      </c>
    </row>
    <row r="53" ht="27" spans="1:10">
      <c r="A53" s="7">
        <v>49</v>
      </c>
      <c r="B53" s="21" t="s">
        <v>137</v>
      </c>
      <c r="C53" s="22" t="s">
        <v>116</v>
      </c>
      <c r="D53" s="18">
        <v>0.6</v>
      </c>
      <c r="E53" s="18" t="s">
        <v>14</v>
      </c>
      <c r="F53" s="18">
        <v>0.6</v>
      </c>
      <c r="G53" s="18">
        <v>0.6</v>
      </c>
      <c r="H53" s="19"/>
      <c r="I53" s="18">
        <v>0</v>
      </c>
      <c r="J53" s="13" t="s">
        <v>138</v>
      </c>
    </row>
    <row r="54" ht="33.75" spans="1:10">
      <c r="A54" s="7">
        <v>50</v>
      </c>
      <c r="B54" s="21" t="s">
        <v>139</v>
      </c>
      <c r="C54" s="22" t="s">
        <v>116</v>
      </c>
      <c r="D54" s="18">
        <v>0.9</v>
      </c>
      <c r="E54" s="18" t="s">
        <v>14</v>
      </c>
      <c r="F54" s="18">
        <v>0.9</v>
      </c>
      <c r="G54" s="18">
        <v>0.9</v>
      </c>
      <c r="H54" s="19"/>
      <c r="I54" s="18">
        <v>0</v>
      </c>
      <c r="J54" s="13" t="s">
        <v>140</v>
      </c>
    </row>
    <row r="55" ht="45" spans="1:10">
      <c r="A55" s="7">
        <v>51</v>
      </c>
      <c r="B55" s="21" t="s">
        <v>141</v>
      </c>
      <c r="C55" s="22" t="s">
        <v>116</v>
      </c>
      <c r="D55" s="18">
        <v>3</v>
      </c>
      <c r="E55" s="18" t="s">
        <v>14</v>
      </c>
      <c r="F55" s="18">
        <v>3</v>
      </c>
      <c r="G55" s="18">
        <v>3</v>
      </c>
      <c r="H55" s="19"/>
      <c r="I55" s="18">
        <v>0</v>
      </c>
      <c r="J55" s="13" t="s">
        <v>142</v>
      </c>
    </row>
    <row r="56" ht="28.5" spans="1:10">
      <c r="A56" s="7">
        <v>52</v>
      </c>
      <c r="B56" s="22" t="s">
        <v>143</v>
      </c>
      <c r="C56" s="23" t="s">
        <v>144</v>
      </c>
      <c r="D56" s="18">
        <v>117</v>
      </c>
      <c r="E56" s="18" t="s">
        <v>14</v>
      </c>
      <c r="F56" s="18">
        <v>117</v>
      </c>
      <c r="G56" s="18">
        <v>117</v>
      </c>
      <c r="H56" s="19"/>
      <c r="I56" s="18">
        <v>0</v>
      </c>
      <c r="J56" s="13" t="s">
        <v>145</v>
      </c>
    </row>
    <row r="57" ht="27" spans="1:10">
      <c r="A57" s="7">
        <v>53</v>
      </c>
      <c r="B57" s="21" t="s">
        <v>146</v>
      </c>
      <c r="C57" s="23" t="s">
        <v>144</v>
      </c>
      <c r="D57" s="18">
        <v>10</v>
      </c>
      <c r="E57" s="18" t="s">
        <v>14</v>
      </c>
      <c r="F57" s="18">
        <v>10</v>
      </c>
      <c r="G57" s="18">
        <v>10</v>
      </c>
      <c r="H57" s="19"/>
      <c r="I57" s="18">
        <v>0</v>
      </c>
      <c r="J57" s="13" t="s">
        <v>147</v>
      </c>
    </row>
    <row r="58" ht="45" spans="1:10">
      <c r="A58" s="7">
        <v>54</v>
      </c>
      <c r="B58" s="22" t="s">
        <v>148</v>
      </c>
      <c r="C58" s="22" t="s">
        <v>149</v>
      </c>
      <c r="D58" s="18">
        <v>50</v>
      </c>
      <c r="E58" s="18" t="s">
        <v>14</v>
      </c>
      <c r="F58" s="18">
        <v>50</v>
      </c>
      <c r="G58" s="18">
        <v>50</v>
      </c>
      <c r="H58" s="19"/>
      <c r="I58" s="18">
        <v>0</v>
      </c>
      <c r="J58" s="13" t="s">
        <v>150</v>
      </c>
    </row>
    <row r="59" ht="24" customHeight="1" spans="1:10">
      <c r="A59" s="7" t="s">
        <v>151</v>
      </c>
      <c r="B59" s="16"/>
      <c r="C59" s="13"/>
      <c r="D59" s="18">
        <f>SUM(D5:D58)</f>
        <v>6010.13283</v>
      </c>
      <c r="E59" s="18"/>
      <c r="F59" s="18">
        <f>SUM(F5:F58)</f>
        <v>1309</v>
      </c>
      <c r="G59" s="18">
        <f>SUM(G5:G58)</f>
        <v>1309</v>
      </c>
      <c r="H59" s="19"/>
      <c r="I59" s="27">
        <f>SUM(I5:I58)</f>
        <v>4701.13283</v>
      </c>
      <c r="J59" s="27"/>
    </row>
  </sheetData>
  <autoFilter ref="A4:M59">
    <sortState ref="A4:M59">
      <sortCondition ref="A4"/>
    </sortState>
    <extLst/>
  </autoFilter>
  <mergeCells count="9">
    <mergeCell ref="G3:I3"/>
    <mergeCell ref="A3:A4"/>
    <mergeCell ref="B3:B4"/>
    <mergeCell ref="C3:C4"/>
    <mergeCell ref="D3:D4"/>
    <mergeCell ref="E3:E4"/>
    <mergeCell ref="F3:F4"/>
    <mergeCell ref="J3:J4"/>
    <mergeCell ref="A1:J2"/>
  </mergeCells>
  <pageMargins left="0.354166666666667" right="0.275" top="0.550694444444444" bottom="0.59027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2022-11-19T04:21:00Z</dcterms:created>
  <dcterms:modified xsi:type="dcterms:W3CDTF">2022-12-13T04:00:26Z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23CE5A3C6BE74240B72023175DEFA883</vt:lpwstr>
  </property>
  <property fmtid="{D5CDD505-2E9C-101B-9397-08002B2CF9AE}" pid="3" name="KSOProductBuildVer">
    <vt:lpwstr>2052-11.1.0.13607</vt:lpwstr>
  </property>
</Properties>
</file>