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8" windowHeight="5700" activeTab="0"/>
  </bookViews>
  <sheets>
    <sheet name="资金支出_分资金（单位_万元）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<sst xmlns="http://schemas.openxmlformats.org/spreadsheetml/2006/main" count="36" uniqueCount="36">
  <si>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2023年1-6月直达资金支出明细表</t>
  </si>
  <si>
    <t>单位：万元</t>
  </si>
  <si>
    <t>专项资金</t>
  </si>
  <si>
    <t>指标金额</t>
  </si>
  <si>
    <t>分配金额</t>
  </si>
  <si>
    <t>进度</t>
  </si>
  <si>
    <t>支持基层落实减税降费和重点民生等专项转移支付</t>
  </si>
  <si>
    <t xml:space="preserve">    增值税留抵退税资金转移支付</t>
  </si>
  <si>
    <t xml:space="preserve">    其他减税降费资金转移支付</t>
  </si>
  <si>
    <t>共同财政事权转移支付</t>
  </si>
  <si>
    <t xml:space="preserve">    就业补助资金</t>
  </si>
  <si>
    <t xml:space="preserve">    耕地建设与利用资金</t>
  </si>
  <si>
    <t xml:space="preserve">    基本公共卫生服务补助资金</t>
  </si>
  <si>
    <t xml:space="preserve">    困难群众救助补助经费</t>
  </si>
  <si>
    <t xml:space="preserve">    林业改革发展资金</t>
  </si>
  <si>
    <t xml:space="preserve">    机关事业单位养老保险制度改革补助经费</t>
  </si>
  <si>
    <t xml:space="preserve">    医疗服务与保障能力提升补助资金</t>
  </si>
  <si>
    <t xml:space="preserve">    医疗救助补助资金</t>
  </si>
  <si>
    <t xml:space="preserve">    学生资助补助经费</t>
  </si>
  <si>
    <t xml:space="preserve">    城乡义务教育补助经费</t>
  </si>
  <si>
    <t xml:space="preserve">    残疾人事业发展补助经费</t>
  </si>
  <si>
    <t xml:space="preserve">    计划生育转移支付资金</t>
  </si>
  <si>
    <t xml:space="preserve">    成品油税费改革转移支付</t>
  </si>
  <si>
    <t xml:space="preserve">    城乡居民基本医疗保险补助</t>
  </si>
  <si>
    <t xml:space="preserve">    城乡居民基本养老保险补助经费</t>
  </si>
  <si>
    <t xml:space="preserve">    基本药物制度补助资金</t>
  </si>
  <si>
    <t xml:space="preserve">    中央财政城镇保障性安居工程补助资金</t>
  </si>
  <si>
    <t xml:space="preserve">    优抚对象医疗保障经费</t>
  </si>
  <si>
    <t xml:space="preserve">    优抚对象补助经费</t>
  </si>
  <si>
    <t>一般性转移支付</t>
  </si>
  <si>
    <t xml:space="preserve">    县级基本财力保障机制奖补资金</t>
  </si>
  <si>
    <t xml:space="preserve">    中央财政衔接推进乡村振兴补助资金</t>
  </si>
  <si>
    <t xml:space="preserve">    疫情防控财力补助资金</t>
  </si>
  <si>
    <t>专项转移支付</t>
  </si>
  <si>
    <t xml:space="preserve">    普惠金融发展专项资金</t>
  </si>
  <si>
    <t>合 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</si>
</sst>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</numFmts>
  <fonts count="46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 horizontal="center"/>
    </xf>
    <xf numFmtId="180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0" fontId="6" fillId="0" borderId="10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="70" zoomScaleNormal="70" workbookViewId="0" topLeftCell="A1">
      <selection activeCell="A8" sqref="A8"/>
    </sheetView>
  </sheetViews>
  <sheetFormatPr defaultColWidth="9.140625" defaultRowHeight="12.75"/>
  <cols>
    <col min="1" max="1" width="65.57421875" style="1" customWidth="1"/>
    <col min="2" max="2" width="16.7109375" style="4" customWidth="1"/>
    <col min="3" max="3" width="16.7109375" style="5" customWidth="1"/>
    <col min="4" max="4" width="16.7109375" style="6" customWidth="1"/>
    <col min="5" max="5" width="9.57421875" style="1" bestFit="1" customWidth="1"/>
    <col min="6" max="6" width="10.57421875" style="1" bestFit="1" customWidth="1"/>
    <col min="7" max="16384" width="9.140625" style="1" customWidth="1"/>
  </cols>
  <sheetData>
    <row r="1" spans="1:4" s="1" customFormat="1" ht="34.5" customHeight="1">
      <c r="A1" s="7" t="s">
        <v>0</v>
      </c>
      <c r="B1" s="7"/>
      <c r="C1" s="7"/>
      <c r="D1" s="8"/>
    </row>
    <row r="2" spans="1:4" s="1" customFormat="1" ht="19.5" customHeight="1">
      <c r="A2" s="9" t="s">
        <v>1</v>
      </c>
      <c r="B2" s="10"/>
      <c r="C2" s="10"/>
      <c r="D2" s="10"/>
    </row>
    <row r="3" spans="1:4" s="2" customFormat="1" ht="30" customHeight="1">
      <c r="A3" s="11" t="s">
        <v>2</v>
      </c>
      <c r="B3" s="11" t="s">
        <v>3</v>
      </c>
      <c r="C3" s="11" t="s">
        <v>4</v>
      </c>
      <c r="D3" s="12" t="s">
        <v>5</v>
      </c>
    </row>
    <row r="4" spans="1:4" s="3" customFormat="1" ht="30" customHeight="1">
      <c r="A4" s="13" t="s">
        <v>6</v>
      </c>
      <c r="B4" s="14">
        <f>SUM(B5:B6)</f>
        <v>28137</v>
      </c>
      <c r="C4" s="14">
        <f>SUM(C5:C6)</f>
        <v>19783.42</v>
      </c>
      <c r="D4" s="15">
        <f aca="true" t="shared" si="0" ref="D4:D12">C4/B4</f>
        <v>0.7031104950776557</v>
      </c>
    </row>
    <row r="5" spans="1:4" s="3" customFormat="1" ht="30" customHeight="1">
      <c r="A5" s="16" t="s">
        <v>7</v>
      </c>
      <c r="B5" s="14">
        <v>21951</v>
      </c>
      <c r="C5" s="14">
        <v>14897.42</v>
      </c>
      <c r="D5" s="15">
        <f t="shared" si="0"/>
        <v>0.6786670311147556</v>
      </c>
    </row>
    <row r="6" spans="1:4" s="3" customFormat="1" ht="30" customHeight="1">
      <c r="A6" s="16" t="s">
        <v>8</v>
      </c>
      <c r="B6" s="14">
        <v>6186</v>
      </c>
      <c r="C6" s="14">
        <v>4886</v>
      </c>
      <c r="D6" s="15">
        <f t="shared" si="0"/>
        <v>0.7898480439702554</v>
      </c>
    </row>
    <row r="7" spans="1:4" s="1" customFormat="1" ht="30" customHeight="1">
      <c r="A7" s="17" t="s">
        <v>9</v>
      </c>
      <c r="B7" s="18">
        <f>SUM(B8:B26)</f>
        <v>35989.02</v>
      </c>
      <c r="C7" s="18">
        <f>SUM(C8:C26)</f>
        <v>19651.889999999996</v>
      </c>
      <c r="D7" s="15">
        <f t="shared" si="0"/>
        <v>0.5460523793090225</v>
      </c>
    </row>
    <row r="8" spans="1:4" s="3" customFormat="1" ht="30" customHeight="1">
      <c r="A8" s="16" t="s">
        <v>10</v>
      </c>
      <c r="B8" s="14">
        <v>1100</v>
      </c>
      <c r="C8" s="14">
        <v>43.82</v>
      </c>
      <c r="D8" s="15">
        <f t="shared" si="0"/>
        <v>0.039836363636363635</v>
      </c>
    </row>
    <row r="9" spans="1:4" s="3" customFormat="1" ht="30" customHeight="1">
      <c r="A9" s="16" t="s">
        <v>11</v>
      </c>
      <c r="B9" s="14">
        <v>209</v>
      </c>
      <c r="C9" s="14">
        <v>0</v>
      </c>
      <c r="D9" s="15">
        <f t="shared" si="0"/>
        <v>0</v>
      </c>
    </row>
    <row r="10" spans="1:4" s="3" customFormat="1" ht="30" customHeight="1">
      <c r="A10" s="16" t="s">
        <v>12</v>
      </c>
      <c r="B10" s="14">
        <v>5011</v>
      </c>
      <c r="C10" s="14">
        <v>5011</v>
      </c>
      <c r="D10" s="15">
        <f t="shared" si="0"/>
        <v>1</v>
      </c>
    </row>
    <row r="11" spans="1:4" s="3" customFormat="1" ht="30" customHeight="1">
      <c r="A11" s="16" t="s">
        <v>13</v>
      </c>
      <c r="B11" s="14">
        <v>1746</v>
      </c>
      <c r="C11" s="14">
        <v>1230.91</v>
      </c>
      <c r="D11" s="15">
        <f t="shared" si="0"/>
        <v>0.7049885452462773</v>
      </c>
    </row>
    <row r="12" spans="1:4" s="3" customFormat="1" ht="30" customHeight="1">
      <c r="A12" s="16" t="s">
        <v>14</v>
      </c>
      <c r="B12" s="14">
        <v>12.91</v>
      </c>
      <c r="C12" s="14">
        <v>0</v>
      </c>
      <c r="D12" s="15">
        <f t="shared" si="0"/>
        <v>0</v>
      </c>
    </row>
    <row r="13" spans="1:4" s="3" customFormat="1" ht="30" customHeight="1">
      <c r="A13" s="16" t="s">
        <v>15</v>
      </c>
      <c r="B13" s="14">
        <v>529</v>
      </c>
      <c r="C13" s="14">
        <v>529</v>
      </c>
      <c r="D13" s="15">
        <f aca="true" t="shared" si="1" ref="D13:D33">C13/B13</f>
        <v>1</v>
      </c>
    </row>
    <row r="14" spans="1:4" s="3" customFormat="1" ht="30" customHeight="1">
      <c r="A14" s="16" t="s">
        <v>16</v>
      </c>
      <c r="B14" s="14">
        <v>53</v>
      </c>
      <c r="C14" s="14">
        <v>0</v>
      </c>
      <c r="D14" s="15">
        <f t="shared" si="1"/>
        <v>0</v>
      </c>
    </row>
    <row r="15" spans="1:4" s="3" customFormat="1" ht="30" customHeight="1">
      <c r="A15" s="16" t="s">
        <v>17</v>
      </c>
      <c r="B15" s="14">
        <v>187</v>
      </c>
      <c r="C15" s="14">
        <v>187</v>
      </c>
      <c r="D15" s="15">
        <f t="shared" si="1"/>
        <v>1</v>
      </c>
    </row>
    <row r="16" spans="1:4" s="3" customFormat="1" ht="30" customHeight="1">
      <c r="A16" s="16" t="s">
        <v>18</v>
      </c>
      <c r="B16" s="14">
        <v>13.04</v>
      </c>
      <c r="C16" s="14">
        <v>8.235</v>
      </c>
      <c r="D16" s="15">
        <f t="shared" si="1"/>
        <v>0.6315184049079755</v>
      </c>
    </row>
    <row r="17" spans="1:4" s="3" customFormat="1" ht="30" customHeight="1">
      <c r="A17" s="16" t="s">
        <v>19</v>
      </c>
      <c r="B17" s="14">
        <v>8889</v>
      </c>
      <c r="C17" s="14">
        <v>3549.37</v>
      </c>
      <c r="D17" s="15">
        <f t="shared" si="1"/>
        <v>0.399299133760828</v>
      </c>
    </row>
    <row r="18" spans="1:4" s="3" customFormat="1" ht="30" customHeight="1">
      <c r="A18" s="16" t="s">
        <v>20</v>
      </c>
      <c r="B18" s="14">
        <v>26.8</v>
      </c>
      <c r="C18" s="14">
        <v>0</v>
      </c>
      <c r="D18" s="15">
        <f t="shared" si="1"/>
        <v>0</v>
      </c>
    </row>
    <row r="19" spans="1:4" s="3" customFormat="1" ht="30" customHeight="1">
      <c r="A19" s="16" t="s">
        <v>21</v>
      </c>
      <c r="B19" s="14">
        <v>680</v>
      </c>
      <c r="C19" s="14">
        <v>0</v>
      </c>
      <c r="D19" s="15">
        <f t="shared" si="1"/>
        <v>0</v>
      </c>
    </row>
    <row r="20" spans="1:4" s="3" customFormat="1" ht="30" customHeight="1">
      <c r="A20" s="16" t="s">
        <v>22</v>
      </c>
      <c r="B20" s="14">
        <v>33</v>
      </c>
      <c r="C20" s="14">
        <v>0</v>
      </c>
      <c r="D20" s="15">
        <f t="shared" si="1"/>
        <v>0</v>
      </c>
    </row>
    <row r="21" spans="1:4" s="3" customFormat="1" ht="30" customHeight="1">
      <c r="A21" s="16" t="s">
        <v>23</v>
      </c>
      <c r="B21" s="14">
        <v>8805</v>
      </c>
      <c r="C21" s="14">
        <v>5931.84</v>
      </c>
      <c r="D21" s="15">
        <f t="shared" si="1"/>
        <v>0.6736899488926746</v>
      </c>
    </row>
    <row r="22" spans="1:4" s="3" customFormat="1" ht="30" customHeight="1">
      <c r="A22" s="16" t="s">
        <v>24</v>
      </c>
      <c r="B22" s="14">
        <v>2309.8</v>
      </c>
      <c r="C22" s="14">
        <v>2309.8</v>
      </c>
      <c r="D22" s="15">
        <f t="shared" si="1"/>
        <v>1</v>
      </c>
    </row>
    <row r="23" spans="1:4" s="3" customFormat="1" ht="30" customHeight="1">
      <c r="A23" s="16" t="s">
        <v>25</v>
      </c>
      <c r="B23" s="14">
        <v>78</v>
      </c>
      <c r="C23" s="14">
        <v>0</v>
      </c>
      <c r="D23" s="15">
        <f t="shared" si="1"/>
        <v>0</v>
      </c>
    </row>
    <row r="24" spans="1:4" s="3" customFormat="1" ht="30" customHeight="1">
      <c r="A24" s="16" t="s">
        <v>26</v>
      </c>
      <c r="B24" s="14">
        <v>4189.25</v>
      </c>
      <c r="C24" s="14">
        <v>17.655</v>
      </c>
      <c r="D24" s="15">
        <f t="shared" si="1"/>
        <v>0.004214358178671601</v>
      </c>
    </row>
    <row r="25" spans="1:4" s="3" customFormat="1" ht="30" customHeight="1">
      <c r="A25" s="16" t="s">
        <v>27</v>
      </c>
      <c r="B25" s="14">
        <v>90.02</v>
      </c>
      <c r="C25" s="14">
        <v>0.64</v>
      </c>
      <c r="D25" s="15">
        <f t="shared" si="1"/>
        <v>0.007109531215285492</v>
      </c>
    </row>
    <row r="26" spans="1:4" s="3" customFormat="1" ht="30" customHeight="1">
      <c r="A26" s="16" t="s">
        <v>28</v>
      </c>
      <c r="B26" s="14">
        <v>2027.2</v>
      </c>
      <c r="C26" s="14">
        <v>832.62</v>
      </c>
      <c r="D26" s="15">
        <f t="shared" si="1"/>
        <v>0.41072415153906866</v>
      </c>
    </row>
    <row r="27" spans="1:4" s="3" customFormat="1" ht="30" customHeight="1">
      <c r="A27" s="13" t="s">
        <v>29</v>
      </c>
      <c r="B27" s="14">
        <f>SUM(B28:B30)</f>
        <v>8357</v>
      </c>
      <c r="C27" s="14">
        <f>SUM(C28:C30)</f>
        <v>5844.1</v>
      </c>
      <c r="D27" s="15">
        <f t="shared" si="1"/>
        <v>0.6993059710422401</v>
      </c>
    </row>
    <row r="28" spans="1:4" s="3" customFormat="1" ht="30" customHeight="1">
      <c r="A28" s="16" t="s">
        <v>30</v>
      </c>
      <c r="B28" s="14">
        <v>277</v>
      </c>
      <c r="C28" s="14">
        <v>277</v>
      </c>
      <c r="D28" s="15">
        <f t="shared" si="1"/>
        <v>1</v>
      </c>
    </row>
    <row r="29" spans="1:4" s="3" customFormat="1" ht="30" customHeight="1">
      <c r="A29" s="16" t="s">
        <v>31</v>
      </c>
      <c r="B29" s="14">
        <v>701</v>
      </c>
      <c r="C29" s="14">
        <v>450</v>
      </c>
      <c r="D29" s="15">
        <f t="shared" si="1"/>
        <v>0.6419400855920114</v>
      </c>
    </row>
    <row r="30" spans="1:4" s="3" customFormat="1" ht="30" customHeight="1">
      <c r="A30" s="16" t="s">
        <v>32</v>
      </c>
      <c r="B30" s="14">
        <v>7379</v>
      </c>
      <c r="C30" s="14">
        <v>5117.1</v>
      </c>
      <c r="D30" s="15">
        <f t="shared" si="1"/>
        <v>0.6934679495866649</v>
      </c>
    </row>
    <row r="31" spans="1:4" s="3" customFormat="1" ht="30" customHeight="1">
      <c r="A31" s="13" t="s">
        <v>33</v>
      </c>
      <c r="B31" s="14">
        <v>51</v>
      </c>
      <c r="C31" s="14">
        <v>0</v>
      </c>
      <c r="D31" s="15">
        <f t="shared" si="1"/>
        <v>0</v>
      </c>
    </row>
    <row r="32" spans="1:4" s="3" customFormat="1" ht="30" customHeight="1">
      <c r="A32" s="16" t="s">
        <v>34</v>
      </c>
      <c r="B32" s="14">
        <v>51</v>
      </c>
      <c r="C32" s="14">
        <v>0</v>
      </c>
      <c r="D32" s="15">
        <f t="shared" si="1"/>
        <v>0</v>
      </c>
    </row>
    <row r="33" spans="1:4" s="1" customFormat="1" ht="36" customHeight="1">
      <c r="A33" s="19" t="s">
        <v>35</v>
      </c>
      <c r="B33" s="18">
        <f>B4+B7+B27+B31</f>
        <v>72534.01999999999</v>
      </c>
      <c r="C33" s="18">
        <f>C4+C7+C27+C31</f>
        <v>45279.409999999996</v>
      </c>
      <c r="D33" s="15">
        <f t="shared" si="1"/>
        <v>0.6242506619652406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fitToHeight="1" fitToWidth="1"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陈韵仪</cp:lastModifiedBy>
  <dcterms:created xsi:type="dcterms:W3CDTF">2023-08-25T01:28:17Z</dcterms:created>
  <dcterms:modified xsi:type="dcterms:W3CDTF">2023-08-25T03:30:10Z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430180FEC72E49C6A8E684B2A237B87F</vt:lpwstr>
  </property>
  <property fmtid="{D5CDD505-2E9C-101B-9397-08002B2CF9AE}" pid="4" name="KSOProductBuildV">
    <vt:lpwstr>2052-11.1.0.12980</vt:lpwstr>
  </property>
</Properties>
</file>