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280" windowHeight="7290" firstSheet="4" activeTab="11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财政拨款收支总表" sheetId="6" r:id="rId6"/>
    <sheet name="5一般公共预算支出表" sheetId="7" r:id="rId7"/>
    <sheet name="6一般公共预算基本支出表" sheetId="8" r:id="rId8"/>
    <sheet name="7三公" sheetId="9" r:id="rId9"/>
    <sheet name="8政府性基金" sheetId="10" r:id="rId10"/>
    <sheet name="9项目支出绩效目标表" sheetId="11" r:id="rId11"/>
    <sheet name="10整体支出绩效目标表" sheetId="12" r:id="rId12"/>
  </sheets>
  <definedNames>
    <definedName name="_xlnm.Print_Titles" localSheetId="2">'1收支总表'!$1:$4</definedName>
    <definedName name="_xlnm.Print_Titles" localSheetId="5">'4财政拨款收支总表'!$1:$5</definedName>
    <definedName name="_xlnm.Print_Titles" localSheetId="7">'6一般公共预算基本支出表'!$1:$3</definedName>
  </definedNames>
  <calcPr calcId="124519"/>
</workbook>
</file>

<file path=xl/calcChain.xml><?xml version="1.0" encoding="utf-8"?>
<calcChain xmlns="http://schemas.openxmlformats.org/spreadsheetml/2006/main">
  <c r="F4" i="8"/>
  <c r="C8" i="9"/>
  <c r="E47" i="8"/>
  <c r="E46"/>
  <c r="E45"/>
  <c r="E44"/>
  <c r="E43"/>
  <c r="E39"/>
  <c r="E38"/>
  <c r="E37"/>
  <c r="E36"/>
  <c r="E28"/>
  <c r="E27"/>
  <c r="E26"/>
  <c r="E25"/>
  <c r="E23"/>
  <c r="E22"/>
  <c r="E9"/>
  <c r="G4"/>
  <c r="F13" i="7"/>
  <c r="F12"/>
  <c r="F11"/>
  <c r="G10"/>
  <c r="F10"/>
  <c r="F9" s="1"/>
  <c r="G9"/>
  <c r="D38" i="6"/>
  <c r="B38"/>
  <c r="B7"/>
  <c r="D6"/>
  <c r="B6"/>
  <c r="F11" i="5"/>
  <c r="F10"/>
  <c r="F9"/>
  <c r="G8"/>
  <c r="F8" s="1"/>
  <c r="F7" s="1"/>
  <c r="D10" i="4"/>
  <c r="C10"/>
  <c r="E9"/>
  <c r="D9"/>
  <c r="C9"/>
  <c r="H35" i="3"/>
  <c r="H37" s="1"/>
  <c r="F5"/>
  <c r="F35" s="1"/>
  <c r="F37" s="1"/>
  <c r="B5"/>
  <c r="E4" i="8" l="1"/>
</calcChain>
</file>

<file path=xl/sharedStrings.xml><?xml version="1.0" encoding="utf-8"?>
<sst xmlns="http://schemas.openxmlformats.org/spreadsheetml/2006/main" count="543" uniqueCount="336">
  <si>
    <t>单位编码：</t>
  </si>
  <si>
    <t>单位名称：</t>
  </si>
  <si>
    <t>部门预算公开表</t>
  </si>
  <si>
    <t>一、部门预算报表</t>
  </si>
  <si>
    <t>收支总表</t>
  </si>
  <si>
    <t>收入总表</t>
  </si>
  <si>
    <t>支出总表</t>
  </si>
  <si>
    <t>财政拨款收支总表</t>
  </si>
  <si>
    <t>一般公共预算支出表</t>
  </si>
  <si>
    <t>一般公共预算基本支出表</t>
  </si>
  <si>
    <t>一般公共预算“三公”经费支出表</t>
  </si>
  <si>
    <t>政府性基金预算支出表</t>
  </si>
  <si>
    <t>项目支出绩效目标表</t>
  </si>
  <si>
    <t>整体支出绩效目标表</t>
  </si>
  <si>
    <t>单位：长沙雨花经济开发区管理委员会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</si>
  <si>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</si>
  <si>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</si>
  <si>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</si>
  <si>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</si>
  <si>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</si>
  <si>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</si>
  <si>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</si>
  <si>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</si>
  <si>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</si>
  <si>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</si>
  <si>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</si>
  <si>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</si>
  <si>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</si>
  <si>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</si>
  <si>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</si>
  <si>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</si>
  <si>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</si>
  <si>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</si>
  <si>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</si>
  <si>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</si>
  <si>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</si>
  <si>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</si>
  <si>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</si>
  <si>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</si>
  <si>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专项收入</t>
  </si>
  <si>
    <t>（五）教育支出</t>
  </si>
  <si>
    <t xml:space="preserve">    资本性支出</t>
  </si>
  <si>
    <t>五、对事业单位经常性补助</t>
  </si>
  <si>
    <t xml:space="preserve">      国有资本经营收入</t>
  </si>
  <si>
    <t>（六）科学技术支出</t>
  </si>
  <si>
    <t>二、项目支出</t>
  </si>
  <si>
    <t>六、对事业单位资本性补助</t>
  </si>
  <si>
    <t xml:space="preserve">      国有资源（资产）有偿使用收入</t>
  </si>
  <si>
    <t>（七）文化旅游体育与传媒支出</t>
  </si>
  <si>
    <t xml:space="preserve">    按项目管理的工资福利支出</t>
  </si>
  <si>
    <t>七、对企业补助</t>
  </si>
  <si>
    <t xml:space="preserve">      罚没收入</t>
  </si>
  <si>
    <t>（八）社会保障和就业支出</t>
  </si>
  <si>
    <t xml:space="preserve">    按项目管理的商品和服务支出</t>
  </si>
  <si>
    <t>八、对企业资本性支出</t>
  </si>
  <si>
    <t xml:space="preserve">      捐赠收入</t>
  </si>
  <si>
    <t>（九）社会保险基金支出</t>
  </si>
  <si>
    <t xml:space="preserve">    按项目管理的对个人和家庭的补助</t>
  </si>
  <si>
    <t>九、对个人和家庭的补助</t>
  </si>
  <si>
    <t xml:space="preserve">      政府住房基金收入</t>
  </si>
  <si>
    <t>（十）卫生健康支出</t>
  </si>
  <si>
    <t xml:space="preserve">    债务利息及费用支出</t>
  </si>
  <si>
    <t>十、对社会保障基金补助</t>
  </si>
  <si>
    <t xml:space="preserve">      其他纳入一般公共预算管理的非税收入</t>
  </si>
  <si>
    <t>（十一）节能环保支出</t>
  </si>
  <si>
    <t xml:space="preserve">    资本性支出（基本建设）</t>
  </si>
  <si>
    <t>十一、债务利息及费用支出</t>
  </si>
  <si>
    <t xml:space="preserve">    一般债券</t>
  </si>
  <si>
    <t>（十二）城乡社区支出</t>
  </si>
  <si>
    <t>十二、债务还本支出</t>
  </si>
  <si>
    <t xml:space="preserve">    外国政府和国际组织贷款</t>
  </si>
  <si>
    <t>（十三）农林水支出</t>
  </si>
  <si>
    <t xml:space="preserve">    对企业补助（基本建设）</t>
  </si>
  <si>
    <t>十三、转移性支出</t>
  </si>
  <si>
    <t xml:space="preserve">    外国政府和国际组织捐赠</t>
  </si>
  <si>
    <t>（十四）交通运输支出</t>
  </si>
  <si>
    <t xml:space="preserve">    对企业补助</t>
  </si>
  <si>
    <t>十四、其他支出</t>
  </si>
  <si>
    <t>二、政府性基金预算拨款收入</t>
  </si>
  <si>
    <t>（十五）资源勘探工业信息等支出</t>
  </si>
  <si>
    <t xml:space="preserve">    对社会保障基金补助</t>
  </si>
  <si>
    <t>三、国有资本经营预算拨款收入</t>
  </si>
  <si>
    <t>（十六）商业服务业等支出</t>
  </si>
  <si>
    <t xml:space="preserve">    其他支出</t>
  </si>
  <si>
    <t>四、社会保障基金预算资金</t>
  </si>
  <si>
    <t>（十七）金融支出</t>
  </si>
  <si>
    <t>三、事业单位经营服务支出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</si>
  <si>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</si>
  <si>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</si>
  <si>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</si>
  <si>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</si>
  <si>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</si>
  <si>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</si>
  <si>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</si>
  <si>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</si>
  <si>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</si>
  <si>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</si>
  <si>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</si>
  <si>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</si>
  <si>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</si>
  <si>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</si>
  <si>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</si>
  <si>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</si>
  <si>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</si>
  <si>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</si>
  <si>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</si>
  <si>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</si>
  <si>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</si>
  <si>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</si>
  <si>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</si>
  <si>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</si>
  <si>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</si>
  <si>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</si>
  <si>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</si>
  <si>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</si>
  <si>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</si>
  <si>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</si>
  <si>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</si>
  <si>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</si>
  <si>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</si>
  <si>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</si>
  <si>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</si>
  <si>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</si>
  <si>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</si>
  <si>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</si>
  <si>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</si>
  <si>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</si>
  <si>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</si>
  <si>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</si>
  <si>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</si>
  <si>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</si>
  <si>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</si>
  <si>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</si>
  <si>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</si>
  <si>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</si>
  <si>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</si>
  <si>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长沙雨花经济开发区管理委员会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</si>
  <si>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</si>
  <si>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</si>
  <si>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</si>
  <si>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</si>
  <si>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</si>
  <si>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</si>
  <si>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</si>
  <si>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</si>
  <si>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</si>
  <si>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</si>
  <si>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</si>
  <si>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201</t>
  </si>
  <si>
    <t>一般公共服务支出</t>
  </si>
  <si>
    <t xml:space="preserve">  201</t>
  </si>
  <si>
    <t>03</t>
  </si>
  <si>
    <t>政府办公厅（室）及相关机构事务</t>
  </si>
  <si>
    <t xml:space="preserve">   201</t>
  </si>
  <si>
    <t>01</t>
  </si>
  <si>
    <t xml:space="preserve">    行政运行</t>
  </si>
  <si>
    <t>02</t>
  </si>
  <si>
    <t xml:space="preserve">    一般行政管理事务</t>
  </si>
  <si>
    <t>99</t>
  </si>
  <si>
    <t xml:space="preserve">    其他政府办公厅（室）及相关机构事务</t>
  </si>
  <si>
    <t>一、本年收入</t>
  </si>
  <si>
    <t>一、本年支出</t>
  </si>
  <si>
    <t>（一）一般公共预算拨款</t>
  </si>
  <si>
    <t xml:space="preserve">     经费拨款</t>
  </si>
  <si>
    <t xml:space="preserve">     纳入一般公共预算管理的非税收入拨款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</si>
  <si>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</si>
  <si>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</si>
  <si>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</si>
  <si>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</si>
  <si>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</si>
  <si>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入   总   计</t>
  </si>
  <si>
    <t>支   出   总   计</t>
  </si>
  <si>
    <t xml:space="preserve">    201</t>
  </si>
  <si>
    <t xml:space="preserve">  03</t>
  </si>
  <si>
    <t>政府经济科目</t>
  </si>
  <si>
    <t>人员类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</si>
  <si>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</si>
  <si>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</si>
  <si>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</si>
  <si>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</si>
  <si>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</si>
  <si>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</si>
  <si>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</si>
  <si>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</si>
  <si>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</si>
  <si>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>06</t>
  </si>
  <si>
    <t xml:space="preserve">  30106</t>
  </si>
  <si>
    <t>伙食补助费</t>
  </si>
  <si>
    <t>07</t>
  </si>
  <si>
    <t xml:space="preserve">  30107</t>
  </si>
  <si>
    <t xml:space="preserve">  绩效工资</t>
  </si>
  <si>
    <t>08</t>
  </si>
  <si>
    <t xml:space="preserve">  30108</t>
  </si>
  <si>
    <t xml:space="preserve">  机关事业单位基本养老保险缴费</t>
  </si>
  <si>
    <t>09</t>
  </si>
  <si>
    <t xml:space="preserve">  30109</t>
  </si>
  <si>
    <t xml:space="preserve">  职业年金缴费</t>
  </si>
  <si>
    <t>10</t>
  </si>
  <si>
    <t xml:space="preserve">  30110</t>
  </si>
  <si>
    <t xml:space="preserve">  职工基本医疗保险缴费</t>
  </si>
  <si>
    <t>11</t>
  </si>
  <si>
    <t xml:space="preserve">  30111</t>
  </si>
  <si>
    <t xml:space="preserve">  公务员医疗补助缴费</t>
  </si>
  <si>
    <t>12</t>
  </si>
  <si>
    <t xml:space="preserve">  30112</t>
  </si>
  <si>
    <t xml:space="preserve">  其他社会保障缴费</t>
  </si>
  <si>
    <t>13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</si>
  <si>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</si>
  <si>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</si>
  <si>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</si>
  <si>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</si>
  <si>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</si>
  <si>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</si>
  <si>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</si>
  <si>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</si>
  <si>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</si>
  <si>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</si>
  <si>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30203</t>
  </si>
  <si>
    <t>咨询费</t>
  </si>
  <si>
    <t>05</t>
  </si>
  <si>
    <t xml:space="preserve"> 30205</t>
  </si>
  <si>
    <t>水费</t>
  </si>
  <si>
    <t xml:space="preserve"> 30206</t>
  </si>
  <si>
    <t>电费</t>
  </si>
  <si>
    <t xml:space="preserve">  30207</t>
  </si>
  <si>
    <t xml:space="preserve">  邮电费</t>
  </si>
  <si>
    <t xml:space="preserve">  30209</t>
  </si>
  <si>
    <t>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</si>
  <si>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</si>
  <si>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</si>
  <si>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</si>
  <si>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</si>
  <si>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</si>
  <si>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</si>
  <si>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>14</t>
  </si>
  <si>
    <t xml:space="preserve">  30214</t>
  </si>
  <si>
    <t>租赁费</t>
  </si>
  <si>
    <t>15</t>
  </si>
  <si>
    <t xml:space="preserve">  30215</t>
  </si>
  <si>
    <t xml:space="preserve">  会议费</t>
  </si>
  <si>
    <t>16</t>
  </si>
  <si>
    <t xml:space="preserve">  30216</t>
  </si>
  <si>
    <t xml:space="preserve">  培训费</t>
  </si>
  <si>
    <t>17</t>
  </si>
  <si>
    <t xml:space="preserve">  30217</t>
  </si>
  <si>
    <t xml:space="preserve">  公务接待费</t>
  </si>
  <si>
    <t>25</t>
  </si>
  <si>
    <t xml:space="preserve">  30225</t>
  </si>
  <si>
    <t>专用燃料费</t>
  </si>
  <si>
    <t>26</t>
  </si>
  <si>
    <t xml:space="preserve">  30226</t>
  </si>
  <si>
    <t xml:space="preserve">  劳务费</t>
  </si>
  <si>
    <t>27</t>
  </si>
  <si>
    <t xml:space="preserve"> 30227</t>
  </si>
  <si>
    <t>委托业务费</t>
  </si>
  <si>
    <t>28</t>
  </si>
  <si>
    <t xml:space="preserve">  30228</t>
  </si>
  <si>
    <t xml:space="preserve">  工会经费</t>
  </si>
  <si>
    <t>29</t>
  </si>
  <si>
    <t xml:space="preserve">  30229</t>
  </si>
  <si>
    <t xml:space="preserve">  福利费</t>
  </si>
  <si>
    <t>31</t>
  </si>
  <si>
    <t xml:space="preserve">  30231</t>
  </si>
  <si>
    <t xml:space="preserve">  公务用车运行维护费</t>
  </si>
  <si>
    <t>39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</si>
  <si>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</si>
  <si>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</si>
  <si>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</si>
  <si>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</si>
  <si>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</si>
  <si>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100</t>
  </si>
  <si>
    <t xml:space="preserve">  30300</t>
  </si>
  <si>
    <t xml:space="preserve">  其他商品和服务支出（一资本性支出）</t>
  </si>
  <si>
    <t>304</t>
  </si>
  <si>
    <t>101</t>
  </si>
  <si>
    <t xml:space="preserve">  30301</t>
  </si>
  <si>
    <t xml:space="preserve">  其他商品和服务支出（二资本性支出）</t>
  </si>
  <si>
    <t>对个人和家庭的补助</t>
  </si>
  <si>
    <t xml:space="preserve">  30305</t>
  </si>
  <si>
    <t xml:space="preserve">  生活补助</t>
  </si>
  <si>
    <t xml:space="preserve">  30308</t>
  </si>
  <si>
    <t xml:space="preserve">  助学金</t>
  </si>
  <si>
    <t xml:space="preserve"> 30309</t>
  </si>
  <si>
    <t xml:space="preserve">  奖励金</t>
  </si>
  <si>
    <t xml:space="preserve"> 30399</t>
  </si>
  <si>
    <t>其他对个人和家庭补助</t>
  </si>
  <si>
    <t>本年政府性基金预算支出</t>
  </si>
  <si>
    <t>人员经费</t>
  </si>
  <si>
    <t>备注：本单位无政府性基金预算支出。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</si>
  <si>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</si>
  <si>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</si>
  <si>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</si>
  <si>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</si>
  <si>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</si>
  <si>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</si>
  <si>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</si>
  <si>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</si>
  <si>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单位代码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</si>
  <si>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</si>
  <si>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</si>
  <si>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</si>
  <si>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</si>
  <si>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</si>
  <si>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</si>
  <si>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</si>
  <si>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</si>
  <si>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</si>
  <si>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</si>
  <si>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</si>
  <si>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</si>
  <si>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</si>
  <si>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对企业的补助</t>
  </si>
  <si>
    <t>为振兴工业实体经济，促进园区“一主一特”产业实现智能集聚、跨越发展，对企业从招商引资、项目落地到产业发展、科技支撑、人才激励等各方面进行扶植。</t>
  </si>
  <si>
    <t>全面建设更具规模的工业园区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</si>
  <si>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</si>
  <si>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</si>
  <si>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</si>
  <si>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</si>
  <si>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</si>
  <si>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</si>
  <si>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</si>
  <si>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</si>
  <si>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</si>
  <si>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完成各项工作目标，打造新实力，树立新形象，争创国家级园区。</t>
  </si>
  <si>
    <t>产出指标</t>
  </si>
  <si>
    <t>重点工作任务完成</t>
  </si>
  <si>
    <t>履职目标实现</t>
  </si>
  <si>
    <t>效益指标</t>
  </si>
  <si>
    <t>履职效益</t>
  </si>
  <si>
    <t>提升雨花经开区的整体形象。</t>
  </si>
  <si>
    <t>满意度</t>
  </si>
  <si>
    <t>满意</t>
  </si>
  <si>
    <t>2024年部门预算公开表</t>
    <phoneticPr fontId="17" type="noConversion"/>
  </si>
  <si>
    <t>说明：2024年本单位公务接待费预算54万元，与2023年减少6万；因公出国（境）费预算10万元，与2023年一致，没有变化；公务用车购置及运行费10万元，与2023年一致，没有变化；公务用车购置0元，与2023年一致，没有变化。</t>
    <phoneticPr fontId="17" type="noConversion"/>
  </si>
  <si>
    <t>单位：长沙雨花经济开发区管理委员会</t>
    <phoneticPr fontId="17" type="noConversion"/>
  </si>
  <si>
    <t>长沙雨花经济开发区管理委员会</t>
    <phoneticPr fontId="17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</si>
</sst>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18">
    <font>
      <sz val="11"/>
      <color indexed="8"/>
      <name val="宋体"/>
      <charset val="134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8"/>
      <name val="SimSun"/>
      <charset val="134"/>
    </font>
    <font>
      <sz val="8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color indexed="8"/>
      <name val="宋体"/>
      <charset val="134"/>
      <scheme val="minor"/>
    </font>
    <font>
      <b/>
      <sz val="10"/>
      <name val="SimSun"/>
      <charset val="134"/>
    </font>
    <font>
      <b/>
      <sz val="12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6" fillId="0" borderId="0"/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9" fillId="0" borderId="6" xfId="1" applyNumberFormat="1" applyFont="1" applyFill="1" applyBorder="1" applyAlignment="1" applyProtection="1">
      <alignment horizontal="left" vertical="center"/>
    </xf>
    <xf numFmtId="49" fontId="9" fillId="0" borderId="6" xfId="1" applyNumberFormat="1" applyFont="1" applyFill="1" applyBorder="1" applyAlignment="1" applyProtection="1">
      <alignment horizontal="center" vertical="center"/>
    </xf>
    <xf numFmtId="49" fontId="9" fillId="0" borderId="6" xfId="1" applyNumberFormat="1" applyFont="1" applyFill="1" applyBorder="1" applyAlignment="1" applyProtection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9" fillId="0" borderId="6" xfId="1" applyNumberFormat="1" applyFont="1" applyFill="1" applyBorder="1" applyAlignment="1" applyProtection="1">
      <alignment vertical="center"/>
    </xf>
    <xf numFmtId="4" fontId="6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vertical="center" wrapText="1"/>
    </xf>
    <xf numFmtId="49" fontId="9" fillId="0" borderId="6" xfId="1" applyNumberFormat="1" applyFont="1" applyFill="1" applyBorder="1" applyAlignment="1" applyProtection="1">
      <alignment horizontal="right" vertical="center"/>
    </xf>
    <xf numFmtId="4" fontId="3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常规" xfId="0" builtinId="0"/>
    <cellStyle name="千位分隔[0]_支出预算表" xfId="1"/>
  </cellStyles>
  <dxfs count="0"/>
  <tableStyles count="0" defaultTableStyle="TableStyleMedium9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J19" sqref="J19"/>
    </sheetView>
  </sheetViews>
  <sheetFormatPr defaultColWidth="10" defaultRowHeight="13.5"/>
  <cols>
    <col min="1" max="1" width="3.625" customWidth="1"/>
    <col min="2" max="2" width="3.75" customWidth="1"/>
    <col min="3" max="3" width="4.625" customWidth="1"/>
    <col min="4" max="4" width="15.75" customWidth="1"/>
    <col min="5" max="10" width="9.75" customWidth="1"/>
  </cols>
  <sheetData>
    <row r="1" spans="1:9" ht="38.85" customHeight="1">
      <c r="A1" s="2"/>
    </row>
    <row r="2" spans="1:9" ht="73.349999999999994" customHeight="1">
      <c r="A2" s="61" t="s">
        <v>332</v>
      </c>
      <c r="B2" s="61"/>
      <c r="C2" s="61"/>
      <c r="D2" s="61"/>
      <c r="E2" s="61"/>
      <c r="F2" s="61"/>
      <c r="G2" s="61"/>
      <c r="H2" s="61"/>
      <c r="I2" s="61"/>
    </row>
    <row r="3" spans="1:9" ht="23.25" customHeight="1">
      <c r="A3" s="27"/>
      <c r="B3" s="27"/>
      <c r="C3" s="27"/>
      <c r="D3" s="27"/>
      <c r="E3" s="27"/>
      <c r="F3" s="27"/>
      <c r="G3" s="27"/>
      <c r="H3" s="27"/>
      <c r="I3" s="27"/>
    </row>
    <row r="4" spans="1:9" ht="21.6" customHeight="1">
      <c r="A4" s="27"/>
      <c r="B4" s="27"/>
      <c r="C4" s="27"/>
      <c r="D4" s="27"/>
      <c r="E4" s="27"/>
      <c r="F4" s="27"/>
      <c r="G4" s="27"/>
      <c r="H4" s="27"/>
      <c r="I4" s="27"/>
    </row>
    <row r="5" spans="1:9" ht="43.15" customHeight="1">
      <c r="A5" s="58"/>
      <c r="B5" s="59"/>
      <c r="C5" s="2"/>
      <c r="D5" s="58" t="s">
        <v>0</v>
      </c>
      <c r="E5" s="62"/>
      <c r="F5" s="62"/>
      <c r="G5" s="62"/>
      <c r="H5" s="62"/>
      <c r="I5" s="2"/>
    </row>
    <row r="6" spans="1:9" ht="54.4" customHeight="1">
      <c r="A6" s="58"/>
      <c r="B6" s="59"/>
      <c r="C6" s="2"/>
      <c r="D6" s="58" t="s">
        <v>1</v>
      </c>
      <c r="E6" s="62" t="s">
        <v>335</v>
      </c>
      <c r="F6" s="62"/>
      <c r="G6" s="62"/>
      <c r="H6" s="62"/>
      <c r="I6" s="2"/>
    </row>
  </sheetData>
  <mergeCells count="3">
    <mergeCell ref="A2:I2"/>
    <mergeCell ref="E5:H5"/>
    <mergeCell ref="E6:H6"/>
  </mergeCells>
  <phoneticPr fontId="17" type="noConversion"/>
  <printOptions horizontalCentered="1" verticalCentered="1"/>
  <pageMargins left="7.8000001609325395E-2" right="7.8000001609325395E-2" top="7.8000001609325395E-2" bottom="7.8000001609325395E-2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activeCell="F11" sqref="F11"/>
    </sheetView>
  </sheetViews>
  <sheetFormatPr defaultColWidth="10" defaultRowHeight="13.5"/>
  <cols>
    <col min="1" max="1" width="11.5" customWidth="1"/>
    <col min="2" max="2" width="26.5" customWidth="1"/>
    <col min="3" max="3" width="13" customWidth="1"/>
    <col min="4" max="4" width="16.75" customWidth="1"/>
    <col min="5" max="6" width="16.375" customWidth="1"/>
    <col min="7" max="7" width="17.625" customWidth="1"/>
    <col min="8" max="8" width="21.875" customWidth="1"/>
    <col min="9" max="10" width="9.75" customWidth="1"/>
  </cols>
  <sheetData>
    <row r="1" spans="1:9" ht="16.350000000000001" customHeight="1">
      <c r="A1" s="2"/>
    </row>
    <row r="2" spans="1:9" ht="38.85" customHeight="1">
      <c r="A2" s="65" t="s">
        <v>11</v>
      </c>
      <c r="B2" s="65"/>
      <c r="C2" s="65"/>
      <c r="D2" s="65"/>
      <c r="E2" s="65"/>
      <c r="F2" s="65"/>
      <c r="G2" s="65"/>
      <c r="H2" s="65"/>
    </row>
    <row r="3" spans="1:9" ht="24.2" customHeight="1">
      <c r="A3" s="70" t="s">
        <v>14</v>
      </c>
      <c r="B3" s="70"/>
      <c r="C3" s="70"/>
      <c r="D3" s="70"/>
      <c r="E3" s="70"/>
      <c r="F3" s="70"/>
      <c r="G3" s="70"/>
      <c r="H3" s="70"/>
      <c r="I3" s="70"/>
    </row>
    <row r="4" spans="1:9" ht="16.350000000000001" customHeight="1">
      <c r="G4" s="68" t="s">
        <v>15</v>
      </c>
      <c r="H4" s="68"/>
    </row>
    <row r="5" spans="1:9" ht="24.95" customHeight="1">
      <c r="A5" s="72" t="s">
        <v>138</v>
      </c>
      <c r="B5" s="72" t="s">
        <v>139</v>
      </c>
      <c r="C5" s="72" t="s">
        <v>118</v>
      </c>
      <c r="D5" s="72" t="s">
        <v>286</v>
      </c>
      <c r="E5" s="72"/>
      <c r="F5" s="72"/>
      <c r="G5" s="72"/>
      <c r="H5" s="72" t="s">
        <v>141</v>
      </c>
    </row>
    <row r="6" spans="1:9" ht="25.9" customHeight="1">
      <c r="A6" s="72"/>
      <c r="B6" s="72"/>
      <c r="C6" s="72"/>
      <c r="D6" s="72" t="s">
        <v>120</v>
      </c>
      <c r="E6" s="72" t="s">
        <v>287</v>
      </c>
      <c r="F6" s="72"/>
      <c r="G6" s="72" t="s">
        <v>176</v>
      </c>
      <c r="H6" s="72"/>
    </row>
    <row r="7" spans="1:9" ht="35.450000000000003" customHeight="1">
      <c r="A7" s="72"/>
      <c r="B7" s="72"/>
      <c r="C7" s="72"/>
      <c r="D7" s="72"/>
      <c r="E7" s="13" t="s">
        <v>178</v>
      </c>
      <c r="F7" s="13" t="s">
        <v>277</v>
      </c>
      <c r="G7" s="72"/>
      <c r="H7" s="72"/>
    </row>
    <row r="8" spans="1:9" ht="26.1" customHeight="1">
      <c r="A8" s="18"/>
      <c r="B8" s="13" t="s">
        <v>118</v>
      </c>
      <c r="C8" s="15">
        <v>0</v>
      </c>
      <c r="D8" s="15"/>
      <c r="E8" s="15"/>
      <c r="F8" s="15"/>
      <c r="G8" s="15"/>
      <c r="H8" s="15"/>
    </row>
    <row r="9" spans="1:9" ht="26.1" customHeight="1">
      <c r="A9" s="14"/>
      <c r="B9" s="14"/>
      <c r="C9" s="15"/>
      <c r="D9" s="15"/>
      <c r="E9" s="15"/>
      <c r="F9" s="15"/>
      <c r="G9" s="15"/>
      <c r="H9" s="15"/>
    </row>
    <row r="10" spans="1:9" ht="30.2" customHeight="1">
      <c r="A10" s="23"/>
      <c r="B10" s="23"/>
      <c r="C10" s="15"/>
      <c r="D10" s="15"/>
      <c r="E10" s="15"/>
      <c r="F10" s="15"/>
      <c r="G10" s="15"/>
      <c r="H10" s="15"/>
      <c r="I10" s="27"/>
    </row>
    <row r="11" spans="1:9" ht="30.2" customHeight="1">
      <c r="A11" s="23"/>
      <c r="B11" s="23"/>
      <c r="C11" s="15"/>
      <c r="D11" s="15"/>
      <c r="E11" s="15"/>
      <c r="F11" s="15"/>
      <c r="G11" s="15"/>
      <c r="H11" s="15"/>
      <c r="I11" s="27"/>
    </row>
    <row r="12" spans="1:9" ht="30.2" customHeight="1">
      <c r="A12" s="23"/>
      <c r="B12" s="23"/>
      <c r="C12" s="15"/>
      <c r="D12" s="15"/>
      <c r="E12" s="15"/>
      <c r="F12" s="15"/>
      <c r="G12" s="15"/>
      <c r="H12" s="15"/>
      <c r="I12" s="27"/>
    </row>
    <row r="13" spans="1:9" ht="30.2" customHeight="1">
      <c r="A13" s="24"/>
      <c r="B13" s="24"/>
      <c r="C13" s="25"/>
      <c r="D13" s="25"/>
      <c r="E13" s="26"/>
      <c r="F13" s="26"/>
      <c r="G13" s="26"/>
      <c r="H13" s="26"/>
    </row>
    <row r="14" spans="1:9" ht="33" customHeight="1">
      <c r="A14" s="78" t="s">
        <v>288</v>
      </c>
      <c r="B14" s="78"/>
      <c r="C14" s="78"/>
      <c r="D14" s="78"/>
      <c r="E14" s="78"/>
      <c r="F14" s="78"/>
      <c r="G14" s="78"/>
      <c r="H14" s="78"/>
    </row>
    <row r="15" spans="1:9" ht="18.95" customHeight="1"/>
  </sheetData>
  <mergeCells count="12">
    <mergeCell ref="A14:H14"/>
    <mergeCell ref="A5:A7"/>
    <mergeCell ref="B5:B7"/>
    <mergeCell ref="C5:C7"/>
    <mergeCell ref="D6:D7"/>
    <mergeCell ref="G6:G7"/>
    <mergeCell ref="H5:H7"/>
    <mergeCell ref="A2:H2"/>
    <mergeCell ref="A3:I3"/>
    <mergeCell ref="G4:H4"/>
    <mergeCell ref="D5:G5"/>
    <mergeCell ref="E6:F6"/>
  </mergeCells>
  <phoneticPr fontId="17" type="noConversion"/>
  <printOptions horizontalCentered="1"/>
  <pageMargins left="7.8000001609325395E-2" right="7.8000001609325395E-2" top="7.8000001609325395E-2" bottom="7.8000001609325395E-2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C8" sqref="C8"/>
    </sheetView>
  </sheetViews>
  <sheetFormatPr defaultColWidth="10" defaultRowHeight="13.5"/>
  <cols>
    <col min="1" max="1" width="8.375" customWidth="1"/>
    <col min="2" max="2" width="17.125" customWidth="1"/>
    <col min="3" max="3" width="11.25" customWidth="1"/>
    <col min="4" max="4" width="16.375" customWidth="1"/>
    <col min="5" max="5" width="12.375" customWidth="1"/>
    <col min="6" max="6" width="10.125" customWidth="1"/>
    <col min="7" max="7" width="8.875" customWidth="1"/>
    <col min="8" max="8" width="8.25" customWidth="1"/>
    <col min="9" max="9" width="10.625" customWidth="1"/>
    <col min="10" max="10" width="13.875" customWidth="1"/>
    <col min="11" max="11" width="8.75" customWidth="1"/>
    <col min="12" max="12" width="10" customWidth="1"/>
    <col min="13" max="13" width="11.25" customWidth="1"/>
    <col min="14" max="18" width="9.75" customWidth="1"/>
  </cols>
  <sheetData>
    <row r="1" spans="1:13" ht="16.35000000000000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7.9" customHeight="1">
      <c r="A2" s="2"/>
      <c r="B2" s="2"/>
      <c r="C2" s="65" t="s">
        <v>12</v>
      </c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24.2" customHeight="1">
      <c r="A3" s="70" t="s">
        <v>14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24.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68" t="s">
        <v>15</v>
      </c>
      <c r="M4" s="68"/>
    </row>
    <row r="5" spans="1:13" ht="33.6" customHeight="1">
      <c r="A5" s="72" t="s">
        <v>297</v>
      </c>
      <c r="B5" s="72" t="s">
        <v>298</v>
      </c>
      <c r="C5" s="72" t="s">
        <v>299</v>
      </c>
      <c r="D5" s="72" t="s">
        <v>300</v>
      </c>
      <c r="E5" s="72" t="s">
        <v>301</v>
      </c>
      <c r="F5" s="72"/>
      <c r="G5" s="72"/>
      <c r="H5" s="72"/>
      <c r="I5" s="72"/>
      <c r="J5" s="72"/>
      <c r="K5" s="72"/>
      <c r="L5" s="72"/>
      <c r="M5" s="72"/>
    </row>
    <row r="6" spans="1:13" ht="36.200000000000003" customHeight="1">
      <c r="A6" s="72"/>
      <c r="B6" s="72"/>
      <c r="C6" s="72"/>
      <c r="D6" s="72"/>
      <c r="E6" s="13" t="s">
        <v>302</v>
      </c>
      <c r="F6" s="13" t="s">
        <v>303</v>
      </c>
      <c r="G6" s="13" t="s">
        <v>304</v>
      </c>
      <c r="H6" s="13" t="s">
        <v>305</v>
      </c>
      <c r="I6" s="13" t="s">
        <v>306</v>
      </c>
      <c r="J6" s="13" t="s">
        <v>307</v>
      </c>
      <c r="K6" s="13" t="s">
        <v>308</v>
      </c>
      <c r="L6" s="13" t="s">
        <v>309</v>
      </c>
      <c r="M6" s="13" t="s">
        <v>310</v>
      </c>
    </row>
    <row r="7" spans="1:13" ht="98.1" customHeight="1">
      <c r="A7" s="14"/>
      <c r="B7" s="13" t="s">
        <v>311</v>
      </c>
      <c r="C7" s="15">
        <v>1545</v>
      </c>
      <c r="D7" s="16" t="s">
        <v>312</v>
      </c>
      <c r="E7" s="17" t="s">
        <v>313</v>
      </c>
      <c r="F7" s="18"/>
      <c r="G7" s="18"/>
      <c r="H7" s="18"/>
      <c r="I7" s="18"/>
      <c r="J7" s="18"/>
      <c r="K7" s="18"/>
      <c r="L7" s="18"/>
      <c r="M7" s="18"/>
    </row>
    <row r="8" spans="1:13" ht="21" customHeight="1"/>
  </sheetData>
  <mergeCells count="8">
    <mergeCell ref="C2:M2"/>
    <mergeCell ref="A3:M3"/>
    <mergeCell ref="L4:M4"/>
    <mergeCell ref="E5:M5"/>
    <mergeCell ref="A5:A6"/>
    <mergeCell ref="B5:B6"/>
    <mergeCell ref="C5:C6"/>
    <mergeCell ref="D5:D6"/>
  </mergeCells>
  <phoneticPr fontId="17" type="noConversion"/>
  <printOptions horizontalCentered="1"/>
  <pageMargins left="7.8000001609325395E-2" right="7.8000001609325395E-2" top="7.8000001609325395E-2" bottom="7.8000001609325395E-2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1"/>
  <sheetViews>
    <sheetView tabSelected="1" workbookViewId="0">
      <selection activeCell="M19" sqref="M19"/>
    </sheetView>
  </sheetViews>
  <sheetFormatPr defaultColWidth="10" defaultRowHeight="13.5"/>
  <cols>
    <col min="1" max="1" width="7.5" customWidth="1"/>
    <col min="2" max="2" width="16.375" customWidth="1"/>
    <col min="3" max="3" width="9.75" customWidth="1"/>
    <col min="4" max="4" width="7.375" customWidth="1"/>
    <col min="5" max="5" width="7.5" customWidth="1"/>
    <col min="6" max="6" width="7" customWidth="1"/>
    <col min="7" max="7" width="6" customWidth="1"/>
    <col min="8" max="8" width="8.25" customWidth="1"/>
    <col min="9" max="9" width="8.375" customWidth="1"/>
    <col min="10" max="10" width="9.625" customWidth="1"/>
    <col min="11" max="11" width="6.5" customWidth="1"/>
    <col min="12" max="12" width="7.25" customWidth="1"/>
    <col min="13" max="13" width="7.75" style="1" customWidth="1"/>
    <col min="14" max="14" width="7.5" customWidth="1"/>
    <col min="15" max="15" width="9.5" customWidth="1"/>
    <col min="16" max="16" width="5.625" customWidth="1"/>
    <col min="17" max="17" width="6.875" customWidth="1"/>
    <col min="18" max="18" width="7.375" customWidth="1"/>
    <col min="19" max="19" width="9.75" customWidth="1"/>
  </cols>
  <sheetData>
    <row r="1" spans="1:18" ht="42.2" customHeight="1">
      <c r="A1" s="80" t="s">
        <v>13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23.25" customHeight="1">
      <c r="A2" s="70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7"/>
      <c r="N2" s="70"/>
      <c r="O2" s="70"/>
      <c r="P2" s="70"/>
      <c r="Q2" s="70"/>
      <c r="R2" s="70"/>
    </row>
    <row r="3" spans="1:18" ht="16.350000000000001" customHeight="1">
      <c r="A3" s="2"/>
      <c r="B3" s="2"/>
      <c r="C3" s="2"/>
      <c r="D3" s="2"/>
      <c r="E3" s="2"/>
      <c r="F3" s="2"/>
      <c r="G3" s="2"/>
      <c r="H3" s="2"/>
      <c r="I3" s="2"/>
      <c r="J3" s="2"/>
      <c r="Q3" s="68" t="s">
        <v>15</v>
      </c>
      <c r="R3" s="68"/>
    </row>
    <row r="4" spans="1:18" ht="29.25" customHeight="1">
      <c r="A4" s="81" t="s">
        <v>289</v>
      </c>
      <c r="B4" s="81" t="s">
        <v>290</v>
      </c>
      <c r="C4" s="81" t="s">
        <v>314</v>
      </c>
      <c r="D4" s="81"/>
      <c r="E4" s="81"/>
      <c r="F4" s="81"/>
      <c r="G4" s="81"/>
      <c r="H4" s="81"/>
      <c r="I4" s="81"/>
      <c r="J4" s="81" t="s">
        <v>315</v>
      </c>
      <c r="K4" s="81" t="s">
        <v>316</v>
      </c>
      <c r="L4" s="81"/>
      <c r="M4" s="81"/>
      <c r="N4" s="81"/>
      <c r="O4" s="81"/>
      <c r="P4" s="81"/>
      <c r="Q4" s="81"/>
      <c r="R4" s="81"/>
    </row>
    <row r="5" spans="1:18" ht="32.85" customHeight="1">
      <c r="A5" s="81"/>
      <c r="B5" s="81"/>
      <c r="C5" s="81" t="s">
        <v>299</v>
      </c>
      <c r="D5" s="81" t="s">
        <v>317</v>
      </c>
      <c r="E5" s="81"/>
      <c r="F5" s="81"/>
      <c r="G5" s="81"/>
      <c r="H5" s="81" t="s">
        <v>318</v>
      </c>
      <c r="I5" s="81"/>
      <c r="J5" s="81"/>
      <c r="K5" s="81"/>
      <c r="L5" s="81"/>
      <c r="M5" s="81"/>
      <c r="N5" s="81"/>
      <c r="O5" s="81"/>
      <c r="P5" s="81"/>
      <c r="Q5" s="81"/>
      <c r="R5" s="81"/>
    </row>
    <row r="6" spans="1:18" ht="38.85" customHeight="1">
      <c r="A6" s="81"/>
      <c r="B6" s="81"/>
      <c r="C6" s="81"/>
      <c r="D6" s="3" t="s">
        <v>121</v>
      </c>
      <c r="E6" s="3" t="s">
        <v>319</v>
      </c>
      <c r="F6" s="3" t="s">
        <v>125</v>
      </c>
      <c r="G6" s="3" t="s">
        <v>320</v>
      </c>
      <c r="H6" s="3" t="s">
        <v>140</v>
      </c>
      <c r="I6" s="3" t="s">
        <v>141</v>
      </c>
      <c r="J6" s="81"/>
      <c r="K6" s="3" t="s">
        <v>302</v>
      </c>
      <c r="L6" s="3" t="s">
        <v>303</v>
      </c>
      <c r="M6" s="3" t="s">
        <v>304</v>
      </c>
      <c r="N6" s="3" t="s">
        <v>309</v>
      </c>
      <c r="O6" s="3" t="s">
        <v>305</v>
      </c>
      <c r="P6" s="3" t="s">
        <v>321</v>
      </c>
      <c r="Q6" s="3" t="s">
        <v>322</v>
      </c>
      <c r="R6" s="3" t="s">
        <v>310</v>
      </c>
    </row>
    <row r="7" spans="1:18" ht="26.65" customHeight="1">
      <c r="A7" s="82"/>
      <c r="B7" s="82" t="s">
        <v>136</v>
      </c>
      <c r="C7" s="83">
        <v>6000</v>
      </c>
      <c r="D7" s="83">
        <v>6000</v>
      </c>
      <c r="E7" s="83"/>
      <c r="F7" s="83"/>
      <c r="G7" s="83"/>
      <c r="H7" s="83">
        <v>4455</v>
      </c>
      <c r="I7" s="83">
        <v>1545</v>
      </c>
      <c r="J7" s="82" t="s">
        <v>323</v>
      </c>
      <c r="K7" s="84" t="s">
        <v>324</v>
      </c>
      <c r="L7" s="5" t="s">
        <v>325</v>
      </c>
      <c r="M7" s="5"/>
      <c r="N7" s="4"/>
      <c r="O7" s="6">
        <v>1</v>
      </c>
      <c r="P7" s="4"/>
      <c r="Q7" s="4"/>
      <c r="R7" s="4"/>
    </row>
    <row r="8" spans="1:18" ht="26.65" customHeight="1">
      <c r="A8" s="82"/>
      <c r="B8" s="82"/>
      <c r="C8" s="83"/>
      <c r="D8" s="83"/>
      <c r="E8" s="83"/>
      <c r="F8" s="83"/>
      <c r="G8" s="83"/>
      <c r="H8" s="83"/>
      <c r="I8" s="83"/>
      <c r="J8" s="82"/>
      <c r="K8" s="84"/>
      <c r="L8" s="5" t="s">
        <v>326</v>
      </c>
      <c r="M8" s="7"/>
      <c r="N8" s="8"/>
      <c r="O8" s="6">
        <v>1</v>
      </c>
      <c r="P8" s="4"/>
      <c r="Q8" s="4"/>
      <c r="R8" s="4"/>
    </row>
    <row r="9" spans="1:18" ht="29.1" customHeight="1">
      <c r="A9" s="82"/>
      <c r="B9" s="82"/>
      <c r="C9" s="83"/>
      <c r="D9" s="83"/>
      <c r="E9" s="83"/>
      <c r="F9" s="83"/>
      <c r="G9" s="83"/>
      <c r="H9" s="83"/>
      <c r="I9" s="83"/>
      <c r="J9" s="82"/>
      <c r="K9" s="84" t="s">
        <v>327</v>
      </c>
      <c r="L9" s="9" t="s">
        <v>328</v>
      </c>
      <c r="M9" s="10"/>
      <c r="N9" s="11"/>
      <c r="O9" s="12" t="s">
        <v>329</v>
      </c>
      <c r="P9" s="4"/>
      <c r="Q9" s="4"/>
      <c r="R9" s="4"/>
    </row>
    <row r="10" spans="1:18" ht="26.65" customHeight="1">
      <c r="A10" s="82"/>
      <c r="B10" s="82"/>
      <c r="C10" s="83"/>
      <c r="D10" s="83"/>
      <c r="E10" s="83"/>
      <c r="F10" s="83"/>
      <c r="G10" s="83"/>
      <c r="H10" s="83"/>
      <c r="I10" s="83"/>
      <c r="J10" s="82"/>
      <c r="K10" s="84"/>
      <c r="L10" s="9" t="s">
        <v>330</v>
      </c>
      <c r="M10" s="10"/>
      <c r="N10" s="11"/>
      <c r="O10" s="12" t="s">
        <v>331</v>
      </c>
      <c r="P10" s="4"/>
      <c r="Q10" s="4"/>
      <c r="R10" s="4"/>
    </row>
    <row r="11" spans="1:18" ht="21.95" customHeight="1"/>
  </sheetData>
  <mergeCells count="23">
    <mergeCell ref="I7:I10"/>
    <mergeCell ref="J4:J6"/>
    <mergeCell ref="J7:J10"/>
    <mergeCell ref="K7:K8"/>
    <mergeCell ref="K9:K10"/>
    <mergeCell ref="K4:R5"/>
    <mergeCell ref="D7:D10"/>
    <mergeCell ref="E7:E10"/>
    <mergeCell ref="F7:F10"/>
    <mergeCell ref="G7:G10"/>
    <mergeCell ref="H7:H10"/>
    <mergeCell ref="A7:A10"/>
    <mergeCell ref="B4:B6"/>
    <mergeCell ref="B7:B10"/>
    <mergeCell ref="C5:C6"/>
    <mergeCell ref="C7:C10"/>
    <mergeCell ref="A1:R1"/>
    <mergeCell ref="A2:R2"/>
    <mergeCell ref="Q3:R3"/>
    <mergeCell ref="C4:I4"/>
    <mergeCell ref="D5:G5"/>
    <mergeCell ref="H5:I5"/>
    <mergeCell ref="A4:A6"/>
  </mergeCells>
  <phoneticPr fontId="17" type="noConversion"/>
  <printOptions horizontalCentered="1"/>
  <pageMargins left="7.8000001609325395E-2" right="7.8000001609325395E-2" top="7.8000001609325395E-2" bottom="7.8000001609325395E-2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B9" sqref="B9"/>
    </sheetView>
  </sheetViews>
  <sheetFormatPr defaultColWidth="10" defaultRowHeight="13.5"/>
  <cols>
    <col min="1" max="1" width="20.75" customWidth="1"/>
    <col min="2" max="2" width="60" style="1" customWidth="1"/>
    <col min="3" max="3" width="9.75" customWidth="1"/>
  </cols>
  <sheetData>
    <row r="1" spans="1:2" ht="32.85" customHeight="1">
      <c r="A1" s="65" t="s">
        <v>2</v>
      </c>
      <c r="B1" s="65"/>
    </row>
    <row r="2" spans="1:2" ht="24.95" customHeight="1">
      <c r="A2" s="65"/>
      <c r="B2" s="65"/>
    </row>
    <row r="3" spans="1:2" ht="31.15" customHeight="1">
      <c r="A3" s="63" t="s">
        <v>3</v>
      </c>
      <c r="B3" s="64"/>
    </row>
    <row r="4" spans="1:2" ht="32.65" customHeight="1">
      <c r="A4" s="56">
        <v>1</v>
      </c>
      <c r="B4" s="56" t="s">
        <v>4</v>
      </c>
    </row>
    <row r="5" spans="1:2" ht="32.65" customHeight="1">
      <c r="A5" s="56">
        <v>2</v>
      </c>
      <c r="B5" s="57" t="s">
        <v>5</v>
      </c>
    </row>
    <row r="6" spans="1:2" ht="32.65" customHeight="1">
      <c r="A6" s="56">
        <v>3</v>
      </c>
      <c r="B6" s="56" t="s">
        <v>6</v>
      </c>
    </row>
    <row r="7" spans="1:2" ht="32.65" customHeight="1">
      <c r="A7" s="56">
        <v>4</v>
      </c>
      <c r="B7" s="56" t="s">
        <v>7</v>
      </c>
    </row>
    <row r="8" spans="1:2" ht="32.65" customHeight="1">
      <c r="A8" s="56">
        <v>5</v>
      </c>
      <c r="B8" s="56" t="s">
        <v>8</v>
      </c>
    </row>
    <row r="9" spans="1:2" ht="32.65" customHeight="1">
      <c r="A9" s="56">
        <v>6</v>
      </c>
      <c r="B9" s="56" t="s">
        <v>9</v>
      </c>
    </row>
    <row r="10" spans="1:2" ht="32.65" customHeight="1">
      <c r="A10" s="56">
        <v>7</v>
      </c>
      <c r="B10" s="56" t="s">
        <v>10</v>
      </c>
    </row>
    <row r="11" spans="1:2" ht="32.65" customHeight="1">
      <c r="A11" s="56">
        <v>8</v>
      </c>
      <c r="B11" s="56" t="s">
        <v>11</v>
      </c>
    </row>
    <row r="12" spans="1:2" ht="32.65" customHeight="1">
      <c r="A12" s="56">
        <v>9</v>
      </c>
      <c r="B12" s="56" t="s">
        <v>12</v>
      </c>
    </row>
    <row r="13" spans="1:2" ht="32.65" customHeight="1">
      <c r="A13" s="56">
        <v>10</v>
      </c>
      <c r="B13" s="56" t="s">
        <v>13</v>
      </c>
    </row>
  </sheetData>
  <mergeCells count="2">
    <mergeCell ref="A3:B3"/>
    <mergeCell ref="A1:B2"/>
  </mergeCells>
  <phoneticPr fontId="17" type="noConversion"/>
  <printOptions horizontalCentered="1"/>
  <pageMargins left="7.8472222222222193E-2" right="7.8472222222222193E-2" top="0.78680555555555598" bottom="7.8472222222222193E-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workbookViewId="0">
      <selection activeCell="A2" sqref="A2:F2"/>
    </sheetView>
  </sheetViews>
  <sheetFormatPr defaultColWidth="10" defaultRowHeight="13.5"/>
  <cols>
    <col min="1" max="1" width="32.875" customWidth="1"/>
    <col min="2" max="2" width="11.125" customWidth="1"/>
    <col min="3" max="3" width="24.25" customWidth="1"/>
    <col min="4" max="4" width="11" customWidth="1"/>
    <col min="5" max="5" width="24.75" customWidth="1"/>
    <col min="6" max="6" width="10.5" customWidth="1"/>
    <col min="7" max="7" width="18.75" customWidth="1"/>
    <col min="8" max="8" width="10.75" customWidth="1"/>
    <col min="9" max="9" width="9.75" customWidth="1"/>
  </cols>
  <sheetData>
    <row r="1" spans="1:8" ht="30.2" customHeight="1">
      <c r="A1" s="65" t="s">
        <v>4</v>
      </c>
      <c r="B1" s="65"/>
      <c r="C1" s="65"/>
      <c r="D1" s="65"/>
      <c r="E1" s="65"/>
      <c r="F1" s="65"/>
      <c r="G1" s="65"/>
      <c r="H1" s="65"/>
    </row>
    <row r="2" spans="1:8" ht="24.95" customHeight="1">
      <c r="A2" s="67" t="s">
        <v>334</v>
      </c>
      <c r="B2" s="67"/>
      <c r="C2" s="67"/>
      <c r="D2" s="67"/>
      <c r="E2" s="67"/>
      <c r="F2" s="67"/>
      <c r="G2" s="68" t="s">
        <v>15</v>
      </c>
      <c r="H2" s="68"/>
    </row>
    <row r="3" spans="1:8" ht="20.65" customHeight="1">
      <c r="A3" s="69" t="s">
        <v>16</v>
      </c>
      <c r="B3" s="69"/>
      <c r="C3" s="69" t="s">
        <v>17</v>
      </c>
      <c r="D3" s="69"/>
      <c r="E3" s="69"/>
      <c r="F3" s="69"/>
      <c r="G3" s="69"/>
      <c r="H3" s="69"/>
    </row>
    <row r="4" spans="1:8" ht="28.5" customHeight="1">
      <c r="A4" s="3" t="s">
        <v>18</v>
      </c>
      <c r="B4" s="3" t="s">
        <v>19</v>
      </c>
      <c r="C4" s="3" t="s">
        <v>20</v>
      </c>
      <c r="D4" s="3" t="s">
        <v>19</v>
      </c>
      <c r="E4" s="3" t="s">
        <v>21</v>
      </c>
      <c r="F4" s="60" t="s">
        <v>19</v>
      </c>
      <c r="G4" s="3" t="s">
        <v>22</v>
      </c>
      <c r="H4" s="60" t="s">
        <v>19</v>
      </c>
    </row>
    <row r="5" spans="1:8" ht="15.4" customHeight="1">
      <c r="A5" s="51" t="s">
        <v>23</v>
      </c>
      <c r="B5" s="52">
        <f>B6</f>
        <v>6000</v>
      </c>
      <c r="C5" s="4" t="s">
        <v>24</v>
      </c>
      <c r="D5" s="53">
        <v>6000</v>
      </c>
      <c r="E5" s="51" t="s">
        <v>25</v>
      </c>
      <c r="F5" s="54">
        <f>F6+F7+F8+F9</f>
        <v>4455</v>
      </c>
      <c r="G5" s="4" t="s">
        <v>26</v>
      </c>
      <c r="H5" s="52">
        <v>2950</v>
      </c>
    </row>
    <row r="6" spans="1:8" ht="15.4" customHeight="1">
      <c r="A6" s="4" t="s">
        <v>27</v>
      </c>
      <c r="B6" s="52">
        <v>6000</v>
      </c>
      <c r="C6" s="4" t="s">
        <v>28</v>
      </c>
      <c r="D6" s="53"/>
      <c r="E6" s="4" t="s">
        <v>29</v>
      </c>
      <c r="F6" s="52">
        <v>2950</v>
      </c>
      <c r="G6" s="4" t="s">
        <v>30</v>
      </c>
      <c r="H6" s="52">
        <v>1190</v>
      </c>
    </row>
    <row r="7" spans="1:8" ht="15.4" customHeight="1">
      <c r="A7" s="51" t="s">
        <v>31</v>
      </c>
      <c r="B7" s="52"/>
      <c r="C7" s="4" t="s">
        <v>32</v>
      </c>
      <c r="D7" s="53"/>
      <c r="E7" s="4" t="s">
        <v>33</v>
      </c>
      <c r="F7" s="52">
        <v>1190</v>
      </c>
      <c r="G7" s="4" t="s">
        <v>34</v>
      </c>
      <c r="H7" s="52">
        <v>40</v>
      </c>
    </row>
    <row r="8" spans="1:8" ht="15.4" customHeight="1">
      <c r="A8" s="4" t="s">
        <v>35</v>
      </c>
      <c r="B8" s="52"/>
      <c r="C8" s="4" t="s">
        <v>36</v>
      </c>
      <c r="D8" s="53"/>
      <c r="E8" s="4" t="s">
        <v>37</v>
      </c>
      <c r="F8" s="52">
        <v>5</v>
      </c>
      <c r="G8" s="4" t="s">
        <v>38</v>
      </c>
      <c r="H8" s="52">
        <v>270</v>
      </c>
    </row>
    <row r="9" spans="1:8" ht="15.4" customHeight="1">
      <c r="A9" s="4" t="s">
        <v>39</v>
      </c>
      <c r="B9" s="52"/>
      <c r="C9" s="4" t="s">
        <v>40</v>
      </c>
      <c r="D9" s="53"/>
      <c r="E9" s="4" t="s">
        <v>41</v>
      </c>
      <c r="F9" s="52">
        <v>310</v>
      </c>
      <c r="G9" s="4" t="s">
        <v>42</v>
      </c>
      <c r="H9" s="52"/>
    </row>
    <row r="10" spans="1:8" ht="15.4" customHeight="1">
      <c r="A10" s="4" t="s">
        <v>43</v>
      </c>
      <c r="B10" s="52"/>
      <c r="C10" s="4" t="s">
        <v>44</v>
      </c>
      <c r="D10" s="53"/>
      <c r="E10" s="51" t="s">
        <v>45</v>
      </c>
      <c r="F10" s="54">
        <v>1545</v>
      </c>
      <c r="G10" s="4" t="s">
        <v>46</v>
      </c>
      <c r="H10" s="52"/>
    </row>
    <row r="11" spans="1:8" ht="15.4" customHeight="1">
      <c r="A11" s="4" t="s">
        <v>47</v>
      </c>
      <c r="B11" s="52"/>
      <c r="C11" s="4" t="s">
        <v>48</v>
      </c>
      <c r="D11" s="53"/>
      <c r="E11" s="4" t="s">
        <v>49</v>
      </c>
      <c r="F11" s="52"/>
      <c r="G11" s="4" t="s">
        <v>50</v>
      </c>
      <c r="H11" s="52">
        <v>1545</v>
      </c>
    </row>
    <row r="12" spans="1:8" ht="15.4" customHeight="1">
      <c r="A12" s="4" t="s">
        <v>51</v>
      </c>
      <c r="B12" s="52"/>
      <c r="C12" s="4" t="s">
        <v>52</v>
      </c>
      <c r="D12" s="53"/>
      <c r="E12" s="4" t="s">
        <v>53</v>
      </c>
      <c r="F12" s="52"/>
      <c r="G12" s="4" t="s">
        <v>54</v>
      </c>
      <c r="H12" s="52"/>
    </row>
    <row r="13" spans="1:8" ht="22.35" customHeight="1">
      <c r="A13" s="4" t="s">
        <v>55</v>
      </c>
      <c r="B13" s="52"/>
      <c r="C13" s="4" t="s">
        <v>56</v>
      </c>
      <c r="D13" s="53"/>
      <c r="E13" s="4" t="s">
        <v>57</v>
      </c>
      <c r="F13" s="52"/>
      <c r="G13" s="4" t="s">
        <v>58</v>
      </c>
      <c r="H13" s="52">
        <v>5</v>
      </c>
    </row>
    <row r="14" spans="1:8" ht="15.4" customHeight="1">
      <c r="A14" s="4" t="s">
        <v>59</v>
      </c>
      <c r="B14" s="52"/>
      <c r="C14" s="4" t="s">
        <v>60</v>
      </c>
      <c r="D14" s="53"/>
      <c r="E14" s="4" t="s">
        <v>61</v>
      </c>
      <c r="F14" s="52"/>
      <c r="G14" s="4" t="s">
        <v>62</v>
      </c>
      <c r="H14" s="52"/>
    </row>
    <row r="15" spans="1:8" ht="15.4" customHeight="1">
      <c r="A15" s="4" t="s">
        <v>63</v>
      </c>
      <c r="B15" s="52"/>
      <c r="C15" s="4" t="s">
        <v>64</v>
      </c>
      <c r="D15" s="53"/>
      <c r="E15" s="4" t="s">
        <v>65</v>
      </c>
      <c r="F15" s="52"/>
      <c r="G15" s="4" t="s">
        <v>66</v>
      </c>
      <c r="H15" s="52"/>
    </row>
    <row r="16" spans="1:8" ht="15.4" customHeight="1">
      <c r="A16" s="4" t="s">
        <v>67</v>
      </c>
      <c r="B16" s="52"/>
      <c r="C16" s="4" t="s">
        <v>68</v>
      </c>
      <c r="D16" s="53"/>
      <c r="E16" s="4" t="s">
        <v>41</v>
      </c>
      <c r="F16" s="52"/>
      <c r="G16" s="4" t="s">
        <v>69</v>
      </c>
      <c r="H16" s="52"/>
    </row>
    <row r="17" spans="1:8" ht="15.4" customHeight="1">
      <c r="A17" s="4" t="s">
        <v>70</v>
      </c>
      <c r="B17" s="52"/>
      <c r="C17" s="4" t="s">
        <v>71</v>
      </c>
      <c r="D17" s="53"/>
      <c r="E17" s="4" t="s">
        <v>72</v>
      </c>
      <c r="F17" s="52"/>
      <c r="G17" s="4" t="s">
        <v>73</v>
      </c>
      <c r="H17" s="52"/>
    </row>
    <row r="18" spans="1:8" ht="15.4" customHeight="1">
      <c r="A18" s="4" t="s">
        <v>74</v>
      </c>
      <c r="B18" s="52"/>
      <c r="C18" s="4" t="s">
        <v>75</v>
      </c>
      <c r="D18" s="53"/>
      <c r="E18" s="4" t="s">
        <v>76</v>
      </c>
      <c r="F18" s="52">
        <v>1545</v>
      </c>
      <c r="G18" s="4" t="s">
        <v>77</v>
      </c>
      <c r="H18" s="52"/>
    </row>
    <row r="19" spans="1:8" ht="15.4" customHeight="1">
      <c r="A19" s="51" t="s">
        <v>78</v>
      </c>
      <c r="B19" s="54"/>
      <c r="C19" s="4" t="s">
        <v>79</v>
      </c>
      <c r="D19" s="53"/>
      <c r="E19" s="4" t="s">
        <v>80</v>
      </c>
      <c r="F19" s="52"/>
      <c r="G19" s="4"/>
      <c r="H19" s="52"/>
    </row>
    <row r="20" spans="1:8" ht="15.4" customHeight="1">
      <c r="A20" s="51" t="s">
        <v>81</v>
      </c>
      <c r="B20" s="54"/>
      <c r="C20" s="4" t="s">
        <v>82</v>
      </c>
      <c r="D20" s="53"/>
      <c r="E20" s="4" t="s">
        <v>83</v>
      </c>
      <c r="F20" s="52"/>
      <c r="G20" s="4"/>
      <c r="H20" s="52"/>
    </row>
    <row r="21" spans="1:8" ht="15.4" customHeight="1">
      <c r="A21" s="51" t="s">
        <v>84</v>
      </c>
      <c r="B21" s="54"/>
      <c r="C21" s="4" t="s">
        <v>85</v>
      </c>
      <c r="D21" s="53"/>
      <c r="E21" s="51" t="s">
        <v>86</v>
      </c>
      <c r="F21" s="54"/>
      <c r="G21" s="4"/>
      <c r="H21" s="52"/>
    </row>
    <row r="22" spans="1:8" ht="15.4" customHeight="1">
      <c r="A22" s="51" t="s">
        <v>87</v>
      </c>
      <c r="B22" s="54"/>
      <c r="C22" s="4" t="s">
        <v>88</v>
      </c>
      <c r="D22" s="53"/>
      <c r="E22" s="4"/>
      <c r="F22" s="4"/>
      <c r="G22" s="4"/>
      <c r="H22" s="52"/>
    </row>
    <row r="23" spans="1:8" ht="15.4" customHeight="1">
      <c r="A23" s="51" t="s">
        <v>89</v>
      </c>
      <c r="B23" s="54"/>
      <c r="C23" s="4" t="s">
        <v>90</v>
      </c>
      <c r="D23" s="53"/>
      <c r="E23" s="4"/>
      <c r="F23" s="4"/>
      <c r="G23" s="4"/>
      <c r="H23" s="52"/>
    </row>
    <row r="24" spans="1:8" ht="15.4" customHeight="1">
      <c r="A24" s="4" t="s">
        <v>91</v>
      </c>
      <c r="B24" s="52"/>
      <c r="C24" s="4" t="s">
        <v>92</v>
      </c>
      <c r="D24" s="53"/>
      <c r="E24" s="4"/>
      <c r="F24" s="4"/>
      <c r="G24" s="4"/>
      <c r="H24" s="52"/>
    </row>
    <row r="25" spans="1:8" ht="15.4" customHeight="1">
      <c r="A25" s="4" t="s">
        <v>93</v>
      </c>
      <c r="B25" s="52"/>
      <c r="C25" s="4" t="s">
        <v>94</v>
      </c>
      <c r="D25" s="53"/>
      <c r="E25" s="4"/>
      <c r="F25" s="4"/>
      <c r="G25" s="4"/>
      <c r="H25" s="52"/>
    </row>
    <row r="26" spans="1:8" ht="15.4" customHeight="1">
      <c r="A26" s="4" t="s">
        <v>95</v>
      </c>
      <c r="B26" s="52"/>
      <c r="C26" s="4" t="s">
        <v>96</v>
      </c>
      <c r="D26" s="53"/>
      <c r="E26" s="4"/>
      <c r="F26" s="4"/>
      <c r="G26" s="4"/>
      <c r="H26" s="52"/>
    </row>
    <row r="27" spans="1:8" ht="15.4" customHeight="1">
      <c r="A27" s="51" t="s">
        <v>97</v>
      </c>
      <c r="B27" s="54"/>
      <c r="C27" s="4" t="s">
        <v>98</v>
      </c>
      <c r="D27" s="53"/>
      <c r="E27" s="4"/>
      <c r="F27" s="4"/>
      <c r="G27" s="4"/>
      <c r="H27" s="52"/>
    </row>
    <row r="28" spans="1:8" ht="15.4" customHeight="1">
      <c r="A28" s="51" t="s">
        <v>99</v>
      </c>
      <c r="B28" s="54"/>
      <c r="C28" s="4" t="s">
        <v>100</v>
      </c>
      <c r="D28" s="53"/>
      <c r="E28" s="4"/>
      <c r="F28" s="4"/>
      <c r="G28" s="4"/>
      <c r="H28" s="52"/>
    </row>
    <row r="29" spans="1:8" ht="15.4" customHeight="1">
      <c r="A29" s="51" t="s">
        <v>101</v>
      </c>
      <c r="B29" s="54"/>
      <c r="C29" s="4" t="s">
        <v>102</v>
      </c>
      <c r="D29" s="53"/>
      <c r="E29" s="4"/>
      <c r="F29" s="4"/>
      <c r="G29" s="4"/>
      <c r="H29" s="52"/>
    </row>
    <row r="30" spans="1:8" ht="15.4" customHeight="1">
      <c r="A30" s="51" t="s">
        <v>103</v>
      </c>
      <c r="B30" s="54"/>
      <c r="C30" s="4" t="s">
        <v>104</v>
      </c>
      <c r="D30" s="53"/>
      <c r="E30" s="4"/>
      <c r="F30" s="4"/>
      <c r="G30" s="4"/>
      <c r="H30" s="52"/>
    </row>
    <row r="31" spans="1:8" ht="15.4" customHeight="1">
      <c r="A31" s="51" t="s">
        <v>105</v>
      </c>
      <c r="B31" s="54"/>
      <c r="C31" s="4" t="s">
        <v>106</v>
      </c>
      <c r="D31" s="53"/>
      <c r="E31" s="4"/>
      <c r="F31" s="4"/>
      <c r="G31" s="4"/>
      <c r="H31" s="52"/>
    </row>
    <row r="32" spans="1:8" ht="15.4" customHeight="1">
      <c r="A32" s="4"/>
      <c r="B32" s="4"/>
      <c r="C32" s="4" t="s">
        <v>107</v>
      </c>
      <c r="D32" s="53"/>
      <c r="E32" s="4"/>
      <c r="F32" s="4"/>
      <c r="G32" s="4"/>
      <c r="H32" s="4"/>
    </row>
    <row r="33" spans="1:8" ht="15.4" customHeight="1">
      <c r="A33" s="4"/>
      <c r="B33" s="4"/>
      <c r="C33" s="4" t="s">
        <v>108</v>
      </c>
      <c r="D33" s="53"/>
      <c r="E33" s="4"/>
      <c r="F33" s="4"/>
      <c r="G33" s="4"/>
      <c r="H33" s="4"/>
    </row>
    <row r="34" spans="1:8" ht="15.4" customHeight="1">
      <c r="A34" s="4"/>
      <c r="B34" s="4"/>
      <c r="C34" s="4" t="s">
        <v>109</v>
      </c>
      <c r="D34" s="53"/>
      <c r="E34" s="4"/>
      <c r="F34" s="4"/>
      <c r="G34" s="4"/>
      <c r="H34" s="4"/>
    </row>
    <row r="35" spans="1:8" ht="15.4" customHeight="1">
      <c r="A35" s="51" t="s">
        <v>110</v>
      </c>
      <c r="B35" s="54">
        <v>6000</v>
      </c>
      <c r="C35" s="51" t="s">
        <v>111</v>
      </c>
      <c r="D35" s="54">
        <v>6000</v>
      </c>
      <c r="E35" s="51" t="s">
        <v>111</v>
      </c>
      <c r="F35" s="54">
        <f>F5+F10</f>
        <v>6000</v>
      </c>
      <c r="G35" s="51" t="s">
        <v>111</v>
      </c>
      <c r="H35" s="54">
        <f>H5+H6+H7+H8+H11+H13</f>
        <v>6000</v>
      </c>
    </row>
    <row r="36" spans="1:8" ht="15.4" customHeight="1">
      <c r="A36" s="51" t="s">
        <v>112</v>
      </c>
      <c r="B36" s="54"/>
      <c r="C36" s="51" t="s">
        <v>113</v>
      </c>
      <c r="D36" s="54"/>
      <c r="E36" s="51" t="s">
        <v>113</v>
      </c>
      <c r="F36" s="54"/>
      <c r="G36" s="51" t="s">
        <v>113</v>
      </c>
      <c r="H36" s="54"/>
    </row>
    <row r="37" spans="1:8" ht="15.4" customHeight="1">
      <c r="A37" s="51" t="s">
        <v>114</v>
      </c>
      <c r="B37" s="54">
        <v>6000</v>
      </c>
      <c r="C37" s="51" t="s">
        <v>115</v>
      </c>
      <c r="D37" s="54">
        <v>6000</v>
      </c>
      <c r="E37" s="51" t="s">
        <v>115</v>
      </c>
      <c r="F37" s="54">
        <f>F35</f>
        <v>6000</v>
      </c>
      <c r="G37" s="51" t="s">
        <v>115</v>
      </c>
      <c r="H37" s="54">
        <f>H35</f>
        <v>6000</v>
      </c>
    </row>
    <row r="38" spans="1:8" ht="11.25" customHeight="1">
      <c r="A38" s="55"/>
      <c r="B38" s="55"/>
      <c r="C38" s="55"/>
      <c r="D38" s="55"/>
      <c r="E38" s="55"/>
      <c r="F38" s="55"/>
      <c r="G38" s="55"/>
      <c r="H38" s="55"/>
    </row>
    <row r="39" spans="1:8" ht="22.35" customHeight="1">
      <c r="A39" s="55"/>
      <c r="B39" s="55"/>
      <c r="C39" s="66"/>
      <c r="D39" s="66"/>
      <c r="E39" s="55"/>
      <c r="F39" s="55"/>
      <c r="G39" s="66"/>
      <c r="H39" s="66"/>
    </row>
  </sheetData>
  <mergeCells count="7">
    <mergeCell ref="C39:D39"/>
    <mergeCell ref="G39:H39"/>
    <mergeCell ref="A1:H1"/>
    <mergeCell ref="A2:F2"/>
    <mergeCell ref="G2:H2"/>
    <mergeCell ref="A3:B3"/>
    <mergeCell ref="C3:H3"/>
  </mergeCells>
  <phoneticPr fontId="17" type="noConversion"/>
  <printOptions horizontalCentered="1"/>
  <pageMargins left="7.8472222222222193E-2" right="7.8472222222222193E-2" top="7.8472222222222193E-2" bottom="7.8472222222222193E-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"/>
  <sheetViews>
    <sheetView workbookViewId="0">
      <selection activeCell="T6" sqref="T6:T7"/>
    </sheetView>
  </sheetViews>
  <sheetFormatPr defaultColWidth="10" defaultRowHeight="13.5"/>
  <cols>
    <col min="1" max="1" width="4.625" customWidth="1"/>
    <col min="2" max="2" width="12.875" customWidth="1"/>
    <col min="3" max="3" width="9.125" customWidth="1"/>
    <col min="4" max="4" width="9.5" customWidth="1"/>
    <col min="5" max="5" width="8.5" customWidth="1"/>
    <col min="6" max="6" width="7.625" customWidth="1"/>
    <col min="7" max="7" width="7.875" customWidth="1"/>
    <col min="8" max="8" width="7.375" customWidth="1"/>
    <col min="9" max="9" width="6.25" customWidth="1"/>
    <col min="10" max="10" width="7.375" customWidth="1"/>
    <col min="11" max="11" width="7.875" customWidth="1"/>
    <col min="12" max="12" width="8" customWidth="1"/>
    <col min="13" max="13" width="8.875" customWidth="1"/>
    <col min="14" max="14" width="5" customWidth="1"/>
    <col min="15" max="15" width="6.625" customWidth="1"/>
    <col min="16" max="16" width="6.875" customWidth="1"/>
    <col min="17" max="17" width="8.5" customWidth="1"/>
    <col min="18" max="18" width="5.25" customWidth="1"/>
    <col min="19" max="19" width="4.125" customWidth="1"/>
    <col min="20" max="20" width="6.375" customWidth="1"/>
    <col min="21" max="21" width="4.25" customWidth="1"/>
    <col min="22" max="22" width="6" customWidth="1"/>
    <col min="23" max="23" width="7.375" customWidth="1"/>
    <col min="24" max="24" width="6" customWidth="1"/>
    <col min="25" max="25" width="4.625" customWidth="1"/>
    <col min="26" max="26" width="9.75" customWidth="1"/>
  </cols>
  <sheetData>
    <row r="1" spans="1:25" ht="16.350000000000001" customHeight="1">
      <c r="A1" s="2"/>
    </row>
    <row r="2" spans="1:25" ht="36.200000000000003" customHeight="1">
      <c r="A2" s="65" t="s">
        <v>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5" ht="26.65" customHeight="1">
      <c r="A3" s="70" t="s">
        <v>14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25" ht="23.25" customHeight="1">
      <c r="F4" s="2"/>
      <c r="W4" s="71" t="s">
        <v>15</v>
      </c>
      <c r="X4" s="71"/>
      <c r="Y4" s="71"/>
    </row>
    <row r="5" spans="1:25" ht="31.15" customHeight="1">
      <c r="A5" s="72" t="s">
        <v>116</v>
      </c>
      <c r="B5" s="72" t="s">
        <v>117</v>
      </c>
      <c r="C5" s="72" t="s">
        <v>118</v>
      </c>
      <c r="D5" s="72" t="s">
        <v>119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3"/>
      <c r="S5" s="74" t="s">
        <v>112</v>
      </c>
      <c r="T5" s="74"/>
      <c r="U5" s="74"/>
      <c r="V5" s="74"/>
      <c r="W5" s="74"/>
      <c r="X5" s="74"/>
      <c r="Y5" s="74"/>
    </row>
    <row r="6" spans="1:25" ht="31.15" customHeight="1">
      <c r="A6" s="72"/>
      <c r="B6" s="72"/>
      <c r="C6" s="72"/>
      <c r="D6" s="72" t="s">
        <v>120</v>
      </c>
      <c r="E6" s="72" t="s">
        <v>121</v>
      </c>
      <c r="F6" s="72" t="s">
        <v>122</v>
      </c>
      <c r="G6" s="72" t="s">
        <v>123</v>
      </c>
      <c r="H6" s="72" t="s">
        <v>124</v>
      </c>
      <c r="I6" s="72" t="s">
        <v>125</v>
      </c>
      <c r="J6" s="72" t="s">
        <v>126</v>
      </c>
      <c r="K6" s="72"/>
      <c r="L6" s="72"/>
      <c r="M6" s="72"/>
      <c r="N6" s="72" t="s">
        <v>127</v>
      </c>
      <c r="O6" s="72" t="s">
        <v>128</v>
      </c>
      <c r="P6" s="72" t="s">
        <v>129</v>
      </c>
      <c r="Q6" s="72" t="s">
        <v>130</v>
      </c>
      <c r="R6" s="72" t="s">
        <v>131</v>
      </c>
      <c r="S6" s="75" t="s">
        <v>120</v>
      </c>
      <c r="T6" s="75" t="s">
        <v>121</v>
      </c>
      <c r="U6" s="75" t="s">
        <v>122</v>
      </c>
      <c r="V6" s="75" t="s">
        <v>123</v>
      </c>
      <c r="W6" s="75" t="s">
        <v>124</v>
      </c>
      <c r="X6" s="75" t="s">
        <v>125</v>
      </c>
      <c r="Y6" s="75" t="s">
        <v>132</v>
      </c>
    </row>
    <row r="7" spans="1:25" ht="42.95" customHeight="1">
      <c r="A7" s="72"/>
      <c r="B7" s="72"/>
      <c r="C7" s="72"/>
      <c r="D7" s="72"/>
      <c r="E7" s="72"/>
      <c r="F7" s="72"/>
      <c r="G7" s="72"/>
      <c r="H7" s="72"/>
      <c r="I7" s="72"/>
      <c r="J7" s="13" t="s">
        <v>133</v>
      </c>
      <c r="K7" s="13" t="s">
        <v>134</v>
      </c>
      <c r="L7" s="13" t="s">
        <v>135</v>
      </c>
      <c r="M7" s="13" t="s">
        <v>124</v>
      </c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1:25" ht="27.6" customHeight="1">
      <c r="A8" s="18"/>
      <c r="B8" s="18" t="s">
        <v>118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ht="35.1" customHeight="1">
      <c r="A9" s="14"/>
      <c r="B9" s="14" t="s">
        <v>136</v>
      </c>
      <c r="C9" s="29">
        <f>C10</f>
        <v>6000</v>
      </c>
      <c r="D9" s="29">
        <f>D10</f>
        <v>6000</v>
      </c>
      <c r="E9" s="29">
        <f>E10</f>
        <v>6000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26.1" customHeight="1">
      <c r="A10" s="16"/>
      <c r="B10" s="16" t="s">
        <v>136</v>
      </c>
      <c r="C10" s="50">
        <f>D10</f>
        <v>6000</v>
      </c>
      <c r="D10" s="50">
        <f>E10</f>
        <v>6000</v>
      </c>
      <c r="E10" s="50">
        <v>6000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</sheetData>
  <mergeCells count="27">
    <mergeCell ref="X6:X7"/>
    <mergeCell ref="Y6:Y7"/>
    <mergeCell ref="S6:S7"/>
    <mergeCell ref="T6:T7"/>
    <mergeCell ref="U6:U7"/>
    <mergeCell ref="V6:V7"/>
    <mergeCell ref="W6:W7"/>
    <mergeCell ref="N6:N7"/>
    <mergeCell ref="O6:O7"/>
    <mergeCell ref="P6:P7"/>
    <mergeCell ref="Q6:Q7"/>
    <mergeCell ref="R6:R7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A2:Y2"/>
    <mergeCell ref="A3:Y3"/>
    <mergeCell ref="W4:Y4"/>
    <mergeCell ref="D5:R5"/>
    <mergeCell ref="S5:Y5"/>
  </mergeCells>
  <phoneticPr fontId="17" type="noConversion"/>
  <printOptions horizontalCentered="1"/>
  <pageMargins left="7.8472222222222193E-2" right="7.8472222222222193E-2" top="7.8472222222222193E-2" bottom="7.8472222222222193E-2" header="0" footer="0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E14" sqref="E14"/>
    </sheetView>
  </sheetViews>
  <sheetFormatPr defaultColWidth="10" defaultRowHeight="13.5"/>
  <cols>
    <col min="1" max="1" width="7.875" customWidth="1"/>
    <col min="2" max="2" width="8.375" customWidth="1"/>
    <col min="3" max="3" width="8.25" customWidth="1"/>
    <col min="4" max="4" width="11.375" style="1" customWidth="1"/>
    <col min="5" max="5" width="36.5" customWidth="1"/>
    <col min="6" max="6" width="9.25" customWidth="1"/>
    <col min="7" max="7" width="10" customWidth="1"/>
    <col min="8" max="8" width="11" customWidth="1"/>
    <col min="9" max="9" width="14.75" customWidth="1"/>
    <col min="10" max="10" width="12.375" customWidth="1"/>
    <col min="11" max="11" width="15.5" customWidth="1"/>
    <col min="12" max="12" width="9.75" customWidth="1"/>
  </cols>
  <sheetData>
    <row r="1" spans="1:11" ht="16.350000000000001" customHeight="1">
      <c r="A1" s="2"/>
      <c r="D1" s="43"/>
    </row>
    <row r="2" spans="1:11" ht="42.2" customHeight="1">
      <c r="D2" s="65" t="s">
        <v>6</v>
      </c>
      <c r="E2" s="65"/>
      <c r="F2" s="65"/>
      <c r="G2" s="65"/>
      <c r="H2" s="65"/>
      <c r="I2" s="65"/>
      <c r="J2" s="65"/>
      <c r="K2" s="65"/>
    </row>
    <row r="3" spans="1:11" ht="33.6" customHeight="1">
      <c r="A3" s="76" t="s">
        <v>14</v>
      </c>
      <c r="B3" s="76"/>
      <c r="C3" s="76"/>
      <c r="D3" s="77"/>
      <c r="E3" s="76"/>
      <c r="F3" s="76"/>
      <c r="G3" s="76"/>
      <c r="H3" s="76"/>
      <c r="I3" s="76"/>
      <c r="J3" s="76"/>
      <c r="K3" s="76"/>
    </row>
    <row r="4" spans="1:11" ht="24.95" customHeight="1">
      <c r="A4" s="28"/>
      <c r="B4" s="2"/>
      <c r="C4" s="2"/>
      <c r="I4" s="68" t="s">
        <v>15</v>
      </c>
      <c r="J4" s="68"/>
      <c r="K4" s="68"/>
    </row>
    <row r="5" spans="1:11" ht="50.85" customHeight="1">
      <c r="A5" s="72" t="s">
        <v>137</v>
      </c>
      <c r="B5" s="72"/>
      <c r="C5" s="72"/>
      <c r="D5" s="13" t="s">
        <v>138</v>
      </c>
      <c r="E5" s="13" t="s">
        <v>139</v>
      </c>
      <c r="F5" s="13" t="s">
        <v>118</v>
      </c>
      <c r="G5" s="13" t="s">
        <v>140</v>
      </c>
      <c r="H5" s="13" t="s">
        <v>141</v>
      </c>
      <c r="I5" s="13" t="s">
        <v>142</v>
      </c>
      <c r="J5" s="13" t="s">
        <v>143</v>
      </c>
      <c r="K5" s="13" t="s">
        <v>144</v>
      </c>
    </row>
    <row r="6" spans="1:11" ht="39.6" customHeight="1">
      <c r="A6" s="13" t="s">
        <v>145</v>
      </c>
      <c r="B6" s="13" t="s">
        <v>146</v>
      </c>
      <c r="C6" s="13" t="s">
        <v>147</v>
      </c>
      <c r="D6" s="44"/>
      <c r="E6" s="18" t="s">
        <v>118</v>
      </c>
      <c r="F6" s="15"/>
      <c r="G6" s="15"/>
      <c r="H6" s="15"/>
      <c r="I6" s="15"/>
      <c r="J6" s="18"/>
      <c r="K6" s="18"/>
    </row>
    <row r="7" spans="1:11" ht="33.6" customHeight="1">
      <c r="A7" s="37" t="s">
        <v>148</v>
      </c>
      <c r="B7" s="38"/>
      <c r="C7" s="38"/>
      <c r="D7" s="10">
        <v>201</v>
      </c>
      <c r="E7" s="39" t="s">
        <v>149</v>
      </c>
      <c r="F7" s="45">
        <f>F8</f>
        <v>6000</v>
      </c>
      <c r="G7" s="45">
        <v>4455</v>
      </c>
      <c r="H7" s="45">
        <v>1545</v>
      </c>
      <c r="I7" s="45"/>
      <c r="J7" s="48"/>
      <c r="K7" s="48"/>
    </row>
    <row r="8" spans="1:11" ht="26.1" customHeight="1">
      <c r="A8" s="46" t="s">
        <v>150</v>
      </c>
      <c r="B8" s="38" t="s">
        <v>151</v>
      </c>
      <c r="C8" s="38"/>
      <c r="D8" s="10">
        <v>20103</v>
      </c>
      <c r="E8" s="39" t="s">
        <v>152</v>
      </c>
      <c r="F8" s="45">
        <f>G8+H8</f>
        <v>6000</v>
      </c>
      <c r="G8" s="45">
        <f>G9+G10+G11</f>
        <v>4455</v>
      </c>
      <c r="H8" s="45">
        <v>1545</v>
      </c>
      <c r="I8" s="45"/>
      <c r="J8" s="48"/>
      <c r="K8" s="48"/>
    </row>
    <row r="9" spans="1:11" ht="30.2" customHeight="1">
      <c r="A9" s="46" t="s">
        <v>153</v>
      </c>
      <c r="B9" s="38" t="s">
        <v>151</v>
      </c>
      <c r="C9" s="38" t="s">
        <v>154</v>
      </c>
      <c r="D9" s="10">
        <v>2010301</v>
      </c>
      <c r="E9" s="39" t="s">
        <v>155</v>
      </c>
      <c r="F9" s="47">
        <f>G9+H9</f>
        <v>858</v>
      </c>
      <c r="G9" s="47">
        <v>858</v>
      </c>
      <c r="H9" s="47"/>
      <c r="I9" s="47"/>
      <c r="J9" s="49"/>
      <c r="K9" s="49"/>
    </row>
    <row r="10" spans="1:11" ht="30.2" customHeight="1">
      <c r="A10" s="46" t="s">
        <v>150</v>
      </c>
      <c r="B10" s="38" t="s">
        <v>151</v>
      </c>
      <c r="C10" s="38" t="s">
        <v>156</v>
      </c>
      <c r="D10" s="10">
        <v>2010302</v>
      </c>
      <c r="E10" s="39" t="s">
        <v>157</v>
      </c>
      <c r="F10" s="47">
        <f>G10+H10</f>
        <v>3045</v>
      </c>
      <c r="G10" s="47">
        <v>1500</v>
      </c>
      <c r="H10" s="47">
        <v>1545</v>
      </c>
      <c r="I10" s="47"/>
      <c r="J10" s="49"/>
      <c r="K10" s="49"/>
    </row>
    <row r="11" spans="1:11" ht="30.2" customHeight="1">
      <c r="A11" s="46" t="s">
        <v>153</v>
      </c>
      <c r="B11" s="38" t="s">
        <v>151</v>
      </c>
      <c r="C11" s="38" t="s">
        <v>158</v>
      </c>
      <c r="D11" s="10">
        <v>2010399</v>
      </c>
      <c r="E11" s="39" t="s">
        <v>159</v>
      </c>
      <c r="F11" s="47">
        <f>G11+H11</f>
        <v>2097</v>
      </c>
      <c r="G11" s="47">
        <v>2097</v>
      </c>
      <c r="H11" s="47"/>
      <c r="I11" s="47"/>
      <c r="J11" s="49"/>
      <c r="K11" s="49"/>
    </row>
  </sheetData>
  <mergeCells count="4">
    <mergeCell ref="D2:K2"/>
    <mergeCell ref="A3:K3"/>
    <mergeCell ref="I4:K4"/>
    <mergeCell ref="A5:C5"/>
  </mergeCells>
  <phoneticPr fontId="17" type="noConversion"/>
  <printOptions horizontalCentered="1"/>
  <pageMargins left="7.8000001609325395E-2" right="7.8000001609325395E-2" top="7.8000001609325395E-2" bottom="7.8000001609325395E-2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selection activeCell="A9" sqref="A9"/>
    </sheetView>
  </sheetViews>
  <sheetFormatPr defaultColWidth="10" defaultRowHeight="13.5"/>
  <cols>
    <col min="1" max="1" width="24.625" customWidth="1"/>
    <col min="2" max="2" width="30.5" customWidth="1"/>
    <col min="3" max="3" width="28.625" customWidth="1"/>
    <col min="4" max="4" width="30.125" customWidth="1"/>
    <col min="5" max="6" width="9.75" customWidth="1"/>
  </cols>
  <sheetData>
    <row r="1" spans="1:4" ht="30.95" customHeight="1">
      <c r="A1" s="65" t="s">
        <v>7</v>
      </c>
      <c r="B1" s="65"/>
      <c r="C1" s="65"/>
      <c r="D1" s="65"/>
    </row>
    <row r="2" spans="1:4" ht="24" customHeight="1">
      <c r="A2" s="70" t="s">
        <v>14</v>
      </c>
      <c r="B2" s="70"/>
      <c r="C2" s="70"/>
      <c r="D2" s="70"/>
    </row>
    <row r="3" spans="1:4" ht="17.100000000000001" customHeight="1">
      <c r="C3" s="68" t="s">
        <v>15</v>
      </c>
      <c r="D3" s="68"/>
    </row>
    <row r="4" spans="1:4" ht="22.9" customHeight="1">
      <c r="A4" s="72" t="s">
        <v>16</v>
      </c>
      <c r="B4" s="72"/>
      <c r="C4" s="72" t="s">
        <v>17</v>
      </c>
      <c r="D4" s="72"/>
    </row>
    <row r="5" spans="1:4" ht="22.9" customHeight="1">
      <c r="A5" s="13" t="s">
        <v>18</v>
      </c>
      <c r="B5" s="13" t="s">
        <v>19</v>
      </c>
      <c r="C5" s="13" t="s">
        <v>18</v>
      </c>
      <c r="D5" s="13" t="s">
        <v>19</v>
      </c>
    </row>
    <row r="6" spans="1:4" ht="26.1" customHeight="1">
      <c r="A6" s="18" t="s">
        <v>160</v>
      </c>
      <c r="B6" s="15">
        <f>B7</f>
        <v>6000</v>
      </c>
      <c r="C6" s="18" t="s">
        <v>161</v>
      </c>
      <c r="D6" s="42">
        <f>D7</f>
        <v>6000</v>
      </c>
    </row>
    <row r="7" spans="1:4" ht="26.1" customHeight="1">
      <c r="A7" s="17" t="s">
        <v>162</v>
      </c>
      <c r="B7" s="25">
        <f>B8</f>
        <v>6000</v>
      </c>
      <c r="C7" s="17" t="s">
        <v>24</v>
      </c>
      <c r="D7" s="26">
        <v>6000</v>
      </c>
    </row>
    <row r="8" spans="1:4" ht="26.1" customHeight="1">
      <c r="A8" s="17" t="s">
        <v>163</v>
      </c>
      <c r="B8" s="25">
        <v>6000</v>
      </c>
      <c r="C8" s="17" t="s">
        <v>28</v>
      </c>
      <c r="D8" s="26"/>
    </row>
    <row r="9" spans="1:4" ht="26.1" customHeight="1">
      <c r="A9" s="17" t="s">
        <v>164</v>
      </c>
      <c r="B9" s="25"/>
      <c r="C9" s="17" t="s">
        <v>32</v>
      </c>
      <c r="D9" s="26"/>
    </row>
    <row r="10" spans="1:4" ht="26.1" customHeight="1">
      <c r="A10" s="17" t="s">
        <v>165</v>
      </c>
      <c r="B10" s="25"/>
      <c r="C10" s="17" t="s">
        <v>36</v>
      </c>
      <c r="D10" s="26"/>
    </row>
    <row r="11" spans="1:4" ht="26.1" customHeight="1">
      <c r="A11" s="17" t="s">
        <v>166</v>
      </c>
      <c r="B11" s="25"/>
      <c r="C11" s="17" t="s">
        <v>40</v>
      </c>
      <c r="D11" s="26"/>
    </row>
    <row r="12" spans="1:4" ht="26.1" customHeight="1">
      <c r="A12" s="17" t="s">
        <v>167</v>
      </c>
      <c r="B12" s="25"/>
      <c r="C12" s="17" t="s">
        <v>44</v>
      </c>
      <c r="D12" s="26"/>
    </row>
    <row r="13" spans="1:4" ht="26.1" customHeight="1">
      <c r="A13" s="18" t="s">
        <v>168</v>
      </c>
      <c r="B13" s="15"/>
      <c r="C13" s="17" t="s">
        <v>48</v>
      </c>
      <c r="D13" s="26"/>
    </row>
    <row r="14" spans="1:4" ht="26.1" customHeight="1">
      <c r="A14" s="17" t="s">
        <v>162</v>
      </c>
      <c r="B14" s="25"/>
      <c r="C14" s="17" t="s">
        <v>52</v>
      </c>
      <c r="D14" s="26"/>
    </row>
    <row r="15" spans="1:4" ht="26.1" customHeight="1">
      <c r="A15" s="17" t="s">
        <v>165</v>
      </c>
      <c r="B15" s="25"/>
      <c r="C15" s="17" t="s">
        <v>56</v>
      </c>
      <c r="D15" s="26"/>
    </row>
    <row r="16" spans="1:4" ht="26.1" customHeight="1">
      <c r="A16" s="17" t="s">
        <v>166</v>
      </c>
      <c r="B16" s="25"/>
      <c r="C16" s="17" t="s">
        <v>60</v>
      </c>
      <c r="D16" s="26"/>
    </row>
    <row r="17" spans="1:4" ht="26.1" customHeight="1">
      <c r="A17" s="17" t="s">
        <v>167</v>
      </c>
      <c r="B17" s="25"/>
      <c r="C17" s="17" t="s">
        <v>64</v>
      </c>
      <c r="D17" s="26"/>
    </row>
    <row r="18" spans="1:4" ht="26.1" customHeight="1">
      <c r="A18" s="17"/>
      <c r="B18" s="25"/>
      <c r="C18" s="17" t="s">
        <v>68</v>
      </c>
      <c r="D18" s="26"/>
    </row>
    <row r="19" spans="1:4" ht="26.1" customHeight="1">
      <c r="A19" s="17"/>
      <c r="B19" s="17"/>
      <c r="C19" s="17" t="s">
        <v>71</v>
      </c>
      <c r="D19" s="26"/>
    </row>
    <row r="20" spans="1:4" ht="26.1" customHeight="1">
      <c r="A20" s="17"/>
      <c r="B20" s="17"/>
      <c r="C20" s="17" t="s">
        <v>75</v>
      </c>
      <c r="D20" s="26"/>
    </row>
    <row r="21" spans="1:4" ht="26.1" customHeight="1">
      <c r="A21" s="17"/>
      <c r="B21" s="17"/>
      <c r="C21" s="17" t="s">
        <v>79</v>
      </c>
      <c r="D21" s="26"/>
    </row>
    <row r="22" spans="1:4" ht="26.1" customHeight="1">
      <c r="A22" s="17"/>
      <c r="B22" s="17"/>
      <c r="C22" s="17" t="s">
        <v>82</v>
      </c>
      <c r="D22" s="26"/>
    </row>
    <row r="23" spans="1:4" ht="26.1" customHeight="1">
      <c r="A23" s="17"/>
      <c r="B23" s="17"/>
      <c r="C23" s="17" t="s">
        <v>85</v>
      </c>
      <c r="D23" s="26"/>
    </row>
    <row r="24" spans="1:4" ht="26.1" customHeight="1">
      <c r="A24" s="17"/>
      <c r="B24" s="17"/>
      <c r="C24" s="17" t="s">
        <v>88</v>
      </c>
      <c r="D24" s="26"/>
    </row>
    <row r="25" spans="1:4" ht="26.1" customHeight="1">
      <c r="A25" s="17"/>
      <c r="B25" s="17"/>
      <c r="C25" s="17" t="s">
        <v>90</v>
      </c>
      <c r="D25" s="26"/>
    </row>
    <row r="26" spans="1:4" ht="26.1" customHeight="1">
      <c r="A26" s="17"/>
      <c r="B26" s="17"/>
      <c r="C26" s="17" t="s">
        <v>92</v>
      </c>
      <c r="D26" s="26"/>
    </row>
    <row r="27" spans="1:4" ht="26.1" customHeight="1">
      <c r="A27" s="17"/>
      <c r="B27" s="17"/>
      <c r="C27" s="17" t="s">
        <v>94</v>
      </c>
      <c r="D27" s="26"/>
    </row>
    <row r="28" spans="1:4" ht="26.1" customHeight="1">
      <c r="A28" s="17"/>
      <c r="B28" s="17"/>
      <c r="C28" s="17" t="s">
        <v>96</v>
      </c>
      <c r="D28" s="26"/>
    </row>
    <row r="29" spans="1:4" ht="26.1" customHeight="1">
      <c r="A29" s="17"/>
      <c r="B29" s="17"/>
      <c r="C29" s="17" t="s">
        <v>98</v>
      </c>
      <c r="D29" s="26"/>
    </row>
    <row r="30" spans="1:4" ht="26.1" customHeight="1">
      <c r="A30" s="17"/>
      <c r="B30" s="17"/>
      <c r="C30" s="17" t="s">
        <v>100</v>
      </c>
      <c r="D30" s="26"/>
    </row>
    <row r="31" spans="1:4" ht="26.1" customHeight="1">
      <c r="A31" s="17"/>
      <c r="B31" s="17"/>
      <c r="C31" s="17" t="s">
        <v>102</v>
      </c>
      <c r="D31" s="26"/>
    </row>
    <row r="32" spans="1:4" ht="26.1" customHeight="1">
      <c r="A32" s="17"/>
      <c r="B32" s="17"/>
      <c r="C32" s="17" t="s">
        <v>104</v>
      </c>
      <c r="D32" s="26"/>
    </row>
    <row r="33" spans="1:4" ht="26.1" customHeight="1">
      <c r="A33" s="17"/>
      <c r="B33" s="17"/>
      <c r="C33" s="17" t="s">
        <v>106</v>
      </c>
      <c r="D33" s="26"/>
    </row>
    <row r="34" spans="1:4" ht="26.1" customHeight="1">
      <c r="A34" s="17"/>
      <c r="B34" s="17"/>
      <c r="C34" s="17" t="s">
        <v>107</v>
      </c>
      <c r="D34" s="26"/>
    </row>
    <row r="35" spans="1:4" ht="26.1" customHeight="1">
      <c r="A35" s="17"/>
      <c r="B35" s="17"/>
      <c r="C35" s="17" t="s">
        <v>108</v>
      </c>
      <c r="D35" s="26"/>
    </row>
    <row r="36" spans="1:4" ht="26.1" customHeight="1">
      <c r="A36" s="17"/>
      <c r="B36" s="17"/>
      <c r="C36" s="17" t="s">
        <v>109</v>
      </c>
      <c r="D36" s="26"/>
    </row>
    <row r="37" spans="1:4" ht="26.1" customHeight="1">
      <c r="A37" s="18"/>
      <c r="B37" s="18"/>
      <c r="C37" s="18" t="s">
        <v>169</v>
      </c>
      <c r="D37" s="15"/>
    </row>
    <row r="38" spans="1:4" ht="26.1" customHeight="1">
      <c r="A38" s="13" t="s">
        <v>170</v>
      </c>
      <c r="B38" s="15">
        <f>B7</f>
        <v>6000</v>
      </c>
      <c r="C38" s="13" t="s">
        <v>171</v>
      </c>
      <c r="D38" s="42">
        <f>D6</f>
        <v>6000</v>
      </c>
    </row>
  </sheetData>
  <mergeCells count="5">
    <mergeCell ref="A1:D1"/>
    <mergeCell ref="A2:D2"/>
    <mergeCell ref="C3:D3"/>
    <mergeCell ref="A4:B4"/>
    <mergeCell ref="C4:D4"/>
  </mergeCells>
  <phoneticPr fontId="17" type="noConversion"/>
  <printOptions horizontalCentered="1"/>
  <pageMargins left="7.8472222222222193E-2" right="7.8472222222222193E-2" top="7.8472222222222193E-2" bottom="7.8472222222222193E-2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E20" sqref="E20"/>
    </sheetView>
  </sheetViews>
  <sheetFormatPr defaultColWidth="10" defaultRowHeight="13.5"/>
  <cols>
    <col min="1" max="1" width="8.625" customWidth="1"/>
    <col min="2" max="2" width="9.625" style="1" customWidth="1"/>
    <col min="3" max="3" width="14.375" customWidth="1"/>
    <col min="4" max="4" width="18.375" customWidth="1"/>
    <col min="5" max="5" width="40.5" customWidth="1"/>
    <col min="6" max="6" width="16.375" style="1" customWidth="1"/>
    <col min="7" max="7" width="14.125" style="1" customWidth="1"/>
    <col min="8" max="8" width="17" style="1" customWidth="1"/>
    <col min="9" max="9" width="9.75" customWidth="1"/>
  </cols>
  <sheetData>
    <row r="1" spans="1:8" ht="16.350000000000001" customHeight="1">
      <c r="A1" s="2"/>
      <c r="D1" s="2"/>
    </row>
    <row r="2" spans="1:8" ht="43.15" customHeight="1">
      <c r="D2" s="65" t="s">
        <v>8</v>
      </c>
      <c r="E2" s="65"/>
      <c r="F2" s="65"/>
      <c r="G2" s="65"/>
      <c r="H2" s="65"/>
    </row>
    <row r="3" spans="1:8" ht="24.2" customHeight="1">
      <c r="A3" s="70" t="s">
        <v>14</v>
      </c>
      <c r="B3" s="77"/>
      <c r="C3" s="70"/>
      <c r="D3" s="70"/>
      <c r="E3" s="70"/>
      <c r="F3" s="77"/>
      <c r="G3" s="77"/>
    </row>
    <row r="4" spans="1:8" ht="18.2" customHeight="1">
      <c r="G4" s="68" t="s">
        <v>15</v>
      </c>
      <c r="H4" s="68"/>
    </row>
    <row r="5" spans="1:8" ht="24.95" customHeight="1">
      <c r="A5" s="72" t="s">
        <v>137</v>
      </c>
      <c r="B5" s="72"/>
      <c r="C5" s="72"/>
      <c r="D5" s="72" t="s">
        <v>138</v>
      </c>
      <c r="E5" s="72" t="s">
        <v>139</v>
      </c>
      <c r="F5" s="72" t="s">
        <v>118</v>
      </c>
      <c r="G5" s="72" t="s">
        <v>140</v>
      </c>
      <c r="H5" s="72" t="s">
        <v>141</v>
      </c>
    </row>
    <row r="6" spans="1:8" ht="25.9" customHeight="1">
      <c r="A6" s="72"/>
      <c r="B6" s="72"/>
      <c r="C6" s="72"/>
      <c r="D6" s="72"/>
      <c r="E6" s="72"/>
      <c r="F6" s="72"/>
      <c r="G6" s="72"/>
      <c r="H6" s="72"/>
    </row>
    <row r="7" spans="1:8" ht="39.6" customHeight="1">
      <c r="A7" s="13" t="s">
        <v>145</v>
      </c>
      <c r="B7" s="13" t="s">
        <v>146</v>
      </c>
      <c r="C7" s="13" t="s">
        <v>147</v>
      </c>
      <c r="D7" s="72"/>
      <c r="E7" s="72"/>
      <c r="F7" s="72"/>
      <c r="G7" s="72"/>
      <c r="H7" s="72"/>
    </row>
    <row r="8" spans="1:8" ht="26.1" customHeight="1">
      <c r="A8" s="17"/>
      <c r="B8" s="36"/>
      <c r="C8" s="17"/>
      <c r="D8" s="18"/>
      <c r="E8" s="18" t="s">
        <v>118</v>
      </c>
      <c r="F8" s="29"/>
      <c r="G8" s="29"/>
      <c r="H8" s="29"/>
    </row>
    <row r="9" spans="1:8" ht="37.9" customHeight="1">
      <c r="A9" s="37" t="s">
        <v>148</v>
      </c>
      <c r="B9" s="38"/>
      <c r="C9" s="38"/>
      <c r="D9" s="10">
        <v>201</v>
      </c>
      <c r="E9" s="39" t="s">
        <v>149</v>
      </c>
      <c r="F9" s="40">
        <f t="shared" ref="F9:G9" si="0">F10</f>
        <v>6000</v>
      </c>
      <c r="G9" s="40">
        <f t="shared" si="0"/>
        <v>4455</v>
      </c>
      <c r="H9" s="40">
        <v>1545</v>
      </c>
    </row>
    <row r="10" spans="1:8" ht="37.9" customHeight="1">
      <c r="A10" s="38" t="s">
        <v>153</v>
      </c>
      <c r="B10" s="38" t="s">
        <v>151</v>
      </c>
      <c r="C10" s="38"/>
      <c r="D10" s="10">
        <v>20103</v>
      </c>
      <c r="E10" s="39" t="s">
        <v>152</v>
      </c>
      <c r="F10" s="40">
        <f t="shared" ref="F10:F13" si="1">G10+H10</f>
        <v>6000</v>
      </c>
      <c r="G10" s="40">
        <f>G11+G12+G13</f>
        <v>4455</v>
      </c>
      <c r="H10" s="40">
        <v>1545</v>
      </c>
    </row>
    <row r="11" spans="1:8" ht="30.2" customHeight="1">
      <c r="A11" s="38" t="s">
        <v>172</v>
      </c>
      <c r="B11" s="41" t="s">
        <v>173</v>
      </c>
      <c r="C11" s="38" t="s">
        <v>154</v>
      </c>
      <c r="D11" s="10">
        <v>2010301</v>
      </c>
      <c r="E11" s="39" t="s">
        <v>155</v>
      </c>
      <c r="F11" s="32">
        <f t="shared" si="1"/>
        <v>858</v>
      </c>
      <c r="G11" s="32">
        <v>858</v>
      </c>
      <c r="H11" s="32"/>
    </row>
    <row r="12" spans="1:8" ht="30.2" customHeight="1">
      <c r="A12" s="38" t="s">
        <v>153</v>
      </c>
      <c r="B12" s="41" t="s">
        <v>173</v>
      </c>
      <c r="C12" s="38" t="s">
        <v>156</v>
      </c>
      <c r="D12" s="10">
        <v>2010302</v>
      </c>
      <c r="E12" s="39" t="s">
        <v>157</v>
      </c>
      <c r="F12" s="32">
        <f t="shared" si="1"/>
        <v>3045</v>
      </c>
      <c r="G12" s="32">
        <v>1500</v>
      </c>
      <c r="H12" s="32">
        <v>1545</v>
      </c>
    </row>
    <row r="13" spans="1:8" ht="30.2" customHeight="1">
      <c r="A13" s="38" t="s">
        <v>172</v>
      </c>
      <c r="B13" s="41" t="s">
        <v>173</v>
      </c>
      <c r="C13" s="38" t="s">
        <v>158</v>
      </c>
      <c r="D13" s="10">
        <v>2010399</v>
      </c>
      <c r="E13" s="39" t="s">
        <v>159</v>
      </c>
      <c r="F13" s="32">
        <f t="shared" si="1"/>
        <v>2097</v>
      </c>
      <c r="G13" s="32">
        <v>2097</v>
      </c>
      <c r="H13" s="32"/>
    </row>
  </sheetData>
  <mergeCells count="9">
    <mergeCell ref="D2:H2"/>
    <mergeCell ref="A3:G3"/>
    <mergeCell ref="G4:H4"/>
    <mergeCell ref="D5:D7"/>
    <mergeCell ref="E5:E7"/>
    <mergeCell ref="F5:F7"/>
    <mergeCell ref="G5:G7"/>
    <mergeCell ref="H5:H7"/>
    <mergeCell ref="A5:C6"/>
  </mergeCells>
  <phoneticPr fontId="17" type="noConversion"/>
  <printOptions horizontalCentered="1"/>
  <pageMargins left="7.8000001609325395E-2" right="7.8000001609325395E-2" top="7.8000001609325395E-2" bottom="7.8000001609325395E-2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7"/>
  <sheetViews>
    <sheetView workbookViewId="0">
      <selection activeCell="E4" sqref="E4"/>
    </sheetView>
  </sheetViews>
  <sheetFormatPr defaultColWidth="10" defaultRowHeight="13.5"/>
  <cols>
    <col min="1" max="1" width="10.25" style="1" customWidth="1"/>
    <col min="2" max="2" width="11.25" customWidth="1"/>
    <col min="3" max="3" width="13.625" customWidth="1"/>
    <col min="4" max="4" width="40.875" customWidth="1"/>
    <col min="5" max="5" width="21.75" style="1" customWidth="1"/>
    <col min="6" max="6" width="16.5" style="1" customWidth="1"/>
    <col min="7" max="7" width="16.625" style="1" customWidth="1"/>
    <col min="8" max="8" width="9.75" customWidth="1"/>
  </cols>
  <sheetData>
    <row r="1" spans="1:7" ht="33.950000000000003" customHeight="1">
      <c r="A1" s="65" t="s">
        <v>9</v>
      </c>
      <c r="B1" s="65"/>
      <c r="C1" s="65"/>
      <c r="D1" s="65"/>
      <c r="E1" s="65"/>
      <c r="F1" s="65"/>
      <c r="G1" s="65"/>
    </row>
    <row r="2" spans="1:7" ht="24.95" customHeight="1">
      <c r="A2" s="28"/>
      <c r="B2" s="2"/>
      <c r="E2" s="68" t="s">
        <v>15</v>
      </c>
      <c r="F2" s="68"/>
      <c r="G2" s="68"/>
    </row>
    <row r="3" spans="1:7" ht="30" customHeight="1">
      <c r="A3" s="72" t="s">
        <v>174</v>
      </c>
      <c r="B3" s="72"/>
      <c r="C3" s="13" t="s">
        <v>138</v>
      </c>
      <c r="D3" s="13" t="s">
        <v>139</v>
      </c>
      <c r="E3" s="13" t="s">
        <v>118</v>
      </c>
      <c r="F3" s="13" t="s">
        <v>175</v>
      </c>
      <c r="G3" s="13" t="s">
        <v>176</v>
      </c>
    </row>
    <row r="4" spans="1:7" ht="24" customHeight="1">
      <c r="A4" s="13" t="s">
        <v>145</v>
      </c>
      <c r="B4" s="13" t="s">
        <v>146</v>
      </c>
      <c r="C4" s="72" t="s">
        <v>118</v>
      </c>
      <c r="D4" s="72"/>
      <c r="E4" s="29">
        <f>F4+G4</f>
        <v>4455</v>
      </c>
      <c r="F4" s="29">
        <f>F5+F43</f>
        <v>2955</v>
      </c>
      <c r="G4" s="29">
        <f>G18</f>
        <v>1500</v>
      </c>
    </row>
    <row r="5" spans="1:7" ht="20.100000000000001" customHeight="1">
      <c r="A5" s="30" t="s">
        <v>177</v>
      </c>
      <c r="B5" s="30"/>
      <c r="C5" s="31" t="s">
        <v>177</v>
      </c>
      <c r="D5" s="30" t="s">
        <v>178</v>
      </c>
      <c r="E5" s="29">
        <v>2950</v>
      </c>
      <c r="F5" s="29">
        <v>2950</v>
      </c>
      <c r="G5" s="29"/>
    </row>
    <row r="6" spans="1:7" ht="20.100000000000001" customHeight="1">
      <c r="A6" s="30" t="s">
        <v>177</v>
      </c>
      <c r="B6" s="30" t="s">
        <v>154</v>
      </c>
      <c r="C6" s="31" t="s">
        <v>179</v>
      </c>
      <c r="D6" s="30" t="s">
        <v>180</v>
      </c>
      <c r="E6" s="29">
        <v>858</v>
      </c>
      <c r="F6" s="32">
        <v>858</v>
      </c>
      <c r="G6" s="32"/>
    </row>
    <row r="7" spans="1:7" ht="20.100000000000001" customHeight="1">
      <c r="A7" s="30" t="s">
        <v>177</v>
      </c>
      <c r="B7" s="30" t="s">
        <v>156</v>
      </c>
      <c r="C7" s="31" t="s">
        <v>181</v>
      </c>
      <c r="D7" s="30" t="s">
        <v>182</v>
      </c>
      <c r="E7" s="29">
        <v>46</v>
      </c>
      <c r="F7" s="32">
        <v>46</v>
      </c>
      <c r="G7" s="32"/>
    </row>
    <row r="8" spans="1:7" ht="20.100000000000001" customHeight="1">
      <c r="A8" s="30" t="s">
        <v>177</v>
      </c>
      <c r="B8" s="30" t="s">
        <v>151</v>
      </c>
      <c r="C8" s="31" t="s">
        <v>183</v>
      </c>
      <c r="D8" s="30" t="s">
        <v>184</v>
      </c>
      <c r="E8" s="29">
        <v>400</v>
      </c>
      <c r="F8" s="32">
        <v>400</v>
      </c>
      <c r="G8" s="32"/>
    </row>
    <row r="9" spans="1:7" ht="20.100000000000001" customHeight="1">
      <c r="A9" s="30" t="s">
        <v>177</v>
      </c>
      <c r="B9" s="30" t="s">
        <v>185</v>
      </c>
      <c r="C9" s="31" t="s">
        <v>186</v>
      </c>
      <c r="D9" s="30" t="s">
        <v>187</v>
      </c>
      <c r="E9" s="29">
        <f t="shared" ref="E9:E47" si="0">F9+G9</f>
        <v>3</v>
      </c>
      <c r="F9" s="32">
        <v>3</v>
      </c>
      <c r="G9" s="32"/>
    </row>
    <row r="10" spans="1:7" ht="20.100000000000001" customHeight="1">
      <c r="A10" s="30" t="s">
        <v>177</v>
      </c>
      <c r="B10" s="30" t="s">
        <v>188</v>
      </c>
      <c r="C10" s="31" t="s">
        <v>189</v>
      </c>
      <c r="D10" s="30" t="s">
        <v>190</v>
      </c>
      <c r="E10" s="29">
        <v>815</v>
      </c>
      <c r="F10" s="32">
        <v>815</v>
      </c>
      <c r="G10" s="32"/>
    </row>
    <row r="11" spans="1:7" ht="20.100000000000001" customHeight="1">
      <c r="A11" s="30" t="s">
        <v>177</v>
      </c>
      <c r="B11" s="30" t="s">
        <v>191</v>
      </c>
      <c r="C11" s="31" t="s">
        <v>192</v>
      </c>
      <c r="D11" s="30" t="s">
        <v>193</v>
      </c>
      <c r="E11" s="29">
        <v>96</v>
      </c>
      <c r="F11" s="32">
        <v>96</v>
      </c>
      <c r="G11" s="32"/>
    </row>
    <row r="12" spans="1:7" ht="20.100000000000001" customHeight="1">
      <c r="A12" s="30" t="s">
        <v>177</v>
      </c>
      <c r="B12" s="30" t="s">
        <v>194</v>
      </c>
      <c r="C12" s="31" t="s">
        <v>195</v>
      </c>
      <c r="D12" s="30" t="s">
        <v>196</v>
      </c>
      <c r="E12" s="29">
        <v>66</v>
      </c>
      <c r="F12" s="32">
        <v>66</v>
      </c>
      <c r="G12" s="32"/>
    </row>
    <row r="13" spans="1:7" ht="20.100000000000001" customHeight="1">
      <c r="A13" s="30" t="s">
        <v>177</v>
      </c>
      <c r="B13" s="30" t="s">
        <v>197</v>
      </c>
      <c r="C13" s="31" t="s">
        <v>198</v>
      </c>
      <c r="D13" s="30" t="s">
        <v>199</v>
      </c>
      <c r="E13" s="29">
        <v>58</v>
      </c>
      <c r="F13" s="32">
        <v>58</v>
      </c>
      <c r="G13" s="32"/>
    </row>
    <row r="14" spans="1:7" ht="20.100000000000001" customHeight="1">
      <c r="A14" s="30" t="s">
        <v>177</v>
      </c>
      <c r="B14" s="30" t="s">
        <v>200</v>
      </c>
      <c r="C14" s="31" t="s">
        <v>201</v>
      </c>
      <c r="D14" s="30" t="s">
        <v>202</v>
      </c>
      <c r="E14" s="29">
        <v>28</v>
      </c>
      <c r="F14" s="32">
        <v>28</v>
      </c>
      <c r="G14" s="32"/>
    </row>
    <row r="15" spans="1:7" ht="20.100000000000001" customHeight="1">
      <c r="A15" s="30" t="s">
        <v>177</v>
      </c>
      <c r="B15" s="30" t="s">
        <v>203</v>
      </c>
      <c r="C15" s="31" t="s">
        <v>204</v>
      </c>
      <c r="D15" s="30" t="s">
        <v>205</v>
      </c>
      <c r="E15" s="29">
        <v>5</v>
      </c>
      <c r="F15" s="32">
        <v>5</v>
      </c>
      <c r="G15" s="32"/>
    </row>
    <row r="16" spans="1:7" ht="20.100000000000001" customHeight="1">
      <c r="A16" s="30" t="s">
        <v>177</v>
      </c>
      <c r="B16" s="30" t="s">
        <v>206</v>
      </c>
      <c r="C16" s="31" t="s">
        <v>207</v>
      </c>
      <c r="D16" s="30" t="s">
        <v>208</v>
      </c>
      <c r="E16" s="29">
        <v>245</v>
      </c>
      <c r="F16" s="32">
        <v>245</v>
      </c>
      <c r="G16" s="32"/>
    </row>
    <row r="17" spans="1:7" ht="20.100000000000001" customHeight="1">
      <c r="A17" s="30" t="s">
        <v>177</v>
      </c>
      <c r="B17" s="30" t="s">
        <v>158</v>
      </c>
      <c r="C17" s="31" t="s">
        <v>209</v>
      </c>
      <c r="D17" s="30" t="s">
        <v>210</v>
      </c>
      <c r="E17" s="29">
        <v>330</v>
      </c>
      <c r="F17" s="32">
        <v>330</v>
      </c>
      <c r="G17" s="32"/>
    </row>
    <row r="18" spans="1:7" ht="20.100000000000001" customHeight="1">
      <c r="A18" s="30" t="s">
        <v>211</v>
      </c>
      <c r="B18" s="30"/>
      <c r="C18" s="31" t="s">
        <v>211</v>
      </c>
      <c r="D18" s="30" t="s">
        <v>212</v>
      </c>
      <c r="E18" s="29">
        <v>1500</v>
      </c>
      <c r="F18" s="32"/>
      <c r="G18" s="32">
        <v>1500</v>
      </c>
    </row>
    <row r="19" spans="1:7" ht="20.100000000000001" customHeight="1">
      <c r="A19" s="30" t="s">
        <v>211</v>
      </c>
      <c r="B19" s="30" t="s">
        <v>154</v>
      </c>
      <c r="C19" s="31" t="s">
        <v>213</v>
      </c>
      <c r="D19" s="30" t="s">
        <v>214</v>
      </c>
      <c r="E19" s="29">
        <v>22</v>
      </c>
      <c r="F19" s="32"/>
      <c r="G19" s="32">
        <v>22</v>
      </c>
    </row>
    <row r="20" spans="1:7" ht="20.100000000000001" customHeight="1">
      <c r="A20" s="30" t="s">
        <v>211</v>
      </c>
      <c r="B20" s="30" t="s">
        <v>156</v>
      </c>
      <c r="C20" s="31" t="s">
        <v>215</v>
      </c>
      <c r="D20" s="30" t="s">
        <v>216</v>
      </c>
      <c r="E20" s="29">
        <v>31</v>
      </c>
      <c r="F20" s="32"/>
      <c r="G20" s="32">
        <v>31</v>
      </c>
    </row>
    <row r="21" spans="1:7" ht="20.100000000000001" customHeight="1">
      <c r="A21" s="30" t="s">
        <v>211</v>
      </c>
      <c r="B21" s="30" t="s">
        <v>151</v>
      </c>
      <c r="C21" s="31" t="s">
        <v>217</v>
      </c>
      <c r="D21" s="30" t="s">
        <v>218</v>
      </c>
      <c r="E21" s="29">
        <v>189</v>
      </c>
      <c r="F21" s="32"/>
      <c r="G21" s="32">
        <v>189</v>
      </c>
    </row>
    <row r="22" spans="1:7" ht="20.100000000000001" customHeight="1">
      <c r="A22" s="30" t="s">
        <v>211</v>
      </c>
      <c r="B22" s="30" t="s">
        <v>219</v>
      </c>
      <c r="C22" s="31" t="s">
        <v>220</v>
      </c>
      <c r="D22" s="30" t="s">
        <v>221</v>
      </c>
      <c r="E22" s="29">
        <f t="shared" si="0"/>
        <v>0.32</v>
      </c>
      <c r="F22" s="32"/>
      <c r="G22" s="32">
        <v>0.32</v>
      </c>
    </row>
    <row r="23" spans="1:7" ht="20.100000000000001" customHeight="1">
      <c r="A23" s="30" t="s">
        <v>211</v>
      </c>
      <c r="B23" s="30" t="s">
        <v>185</v>
      </c>
      <c r="C23" s="31" t="s">
        <v>222</v>
      </c>
      <c r="D23" s="30" t="s">
        <v>223</v>
      </c>
      <c r="E23" s="29">
        <f t="shared" si="0"/>
        <v>2</v>
      </c>
      <c r="F23" s="32"/>
      <c r="G23" s="32">
        <v>2</v>
      </c>
    </row>
    <row r="24" spans="1:7" ht="20.100000000000001" customHeight="1">
      <c r="A24" s="30" t="s">
        <v>211</v>
      </c>
      <c r="B24" s="30" t="s">
        <v>188</v>
      </c>
      <c r="C24" s="31" t="s">
        <v>224</v>
      </c>
      <c r="D24" s="30" t="s">
        <v>225</v>
      </c>
      <c r="E24" s="29">
        <v>4</v>
      </c>
      <c r="F24" s="32"/>
      <c r="G24" s="32">
        <v>4</v>
      </c>
    </row>
    <row r="25" spans="1:7" ht="20.100000000000001" customHeight="1">
      <c r="A25" s="30" t="s">
        <v>211</v>
      </c>
      <c r="B25" s="30" t="s">
        <v>194</v>
      </c>
      <c r="C25" s="31" t="s">
        <v>226</v>
      </c>
      <c r="D25" s="30" t="s">
        <v>227</v>
      </c>
      <c r="E25" s="29">
        <f t="shared" si="0"/>
        <v>15</v>
      </c>
      <c r="F25" s="32"/>
      <c r="G25" s="32">
        <v>15</v>
      </c>
    </row>
    <row r="26" spans="1:7" ht="20.100000000000001" customHeight="1">
      <c r="A26" s="30" t="s">
        <v>211</v>
      </c>
      <c r="B26" s="30" t="s">
        <v>200</v>
      </c>
      <c r="C26" s="31" t="s">
        <v>228</v>
      </c>
      <c r="D26" s="30" t="s">
        <v>229</v>
      </c>
      <c r="E26" s="29">
        <f t="shared" si="0"/>
        <v>30</v>
      </c>
      <c r="F26" s="29"/>
      <c r="G26" s="29">
        <v>30</v>
      </c>
    </row>
    <row r="27" spans="1:7" ht="20.100000000000001" customHeight="1">
      <c r="A27" s="30" t="s">
        <v>211</v>
      </c>
      <c r="B27" s="30" t="s">
        <v>203</v>
      </c>
      <c r="C27" s="31" t="s">
        <v>230</v>
      </c>
      <c r="D27" s="30" t="s">
        <v>231</v>
      </c>
      <c r="E27" s="29">
        <f t="shared" si="0"/>
        <v>10</v>
      </c>
      <c r="F27" s="32"/>
      <c r="G27" s="32">
        <v>10</v>
      </c>
    </row>
    <row r="28" spans="1:7" ht="20.100000000000001" customHeight="1">
      <c r="A28" s="30" t="s">
        <v>211</v>
      </c>
      <c r="B28" s="30" t="s">
        <v>206</v>
      </c>
      <c r="C28" s="31" t="s">
        <v>232</v>
      </c>
      <c r="D28" s="30" t="s">
        <v>233</v>
      </c>
      <c r="E28" s="29">
        <f t="shared" si="0"/>
        <v>10</v>
      </c>
      <c r="F28" s="32"/>
      <c r="G28" s="32">
        <v>10</v>
      </c>
    </row>
    <row r="29" spans="1:7" ht="20.100000000000001" customHeight="1">
      <c r="A29" s="30" t="s">
        <v>211</v>
      </c>
      <c r="B29" s="30" t="s">
        <v>234</v>
      </c>
      <c r="C29" s="31" t="s">
        <v>235</v>
      </c>
      <c r="D29" s="30" t="s">
        <v>236</v>
      </c>
      <c r="E29" s="29">
        <v>18</v>
      </c>
      <c r="F29" s="33"/>
      <c r="G29" s="33">
        <v>18</v>
      </c>
    </row>
    <row r="30" spans="1:7" ht="20.100000000000001" customHeight="1">
      <c r="A30" s="30" t="s">
        <v>211</v>
      </c>
      <c r="B30" s="30" t="s">
        <v>237</v>
      </c>
      <c r="C30" s="31" t="s">
        <v>238</v>
      </c>
      <c r="D30" s="30" t="s">
        <v>239</v>
      </c>
      <c r="E30" s="29">
        <v>18</v>
      </c>
      <c r="F30" s="34"/>
      <c r="G30" s="35">
        <v>18</v>
      </c>
    </row>
    <row r="31" spans="1:7" ht="20.100000000000001" customHeight="1">
      <c r="A31" s="30" t="s">
        <v>211</v>
      </c>
      <c r="B31" s="30" t="s">
        <v>240</v>
      </c>
      <c r="C31" s="31" t="s">
        <v>241</v>
      </c>
      <c r="D31" s="30" t="s">
        <v>242</v>
      </c>
      <c r="E31" s="29">
        <v>18</v>
      </c>
      <c r="F31" s="34"/>
      <c r="G31" s="35">
        <v>18</v>
      </c>
    </row>
    <row r="32" spans="1:7" ht="20.100000000000001" customHeight="1">
      <c r="A32" s="30" t="s">
        <v>211</v>
      </c>
      <c r="B32" s="30" t="s">
        <v>243</v>
      </c>
      <c r="C32" s="31" t="s">
        <v>244</v>
      </c>
      <c r="D32" s="30" t="s">
        <v>245</v>
      </c>
      <c r="E32" s="29">
        <v>54</v>
      </c>
      <c r="F32" s="34"/>
      <c r="G32" s="35">
        <v>54</v>
      </c>
    </row>
    <row r="33" spans="1:7" ht="20.100000000000001" customHeight="1">
      <c r="A33" s="30" t="s">
        <v>211</v>
      </c>
      <c r="B33" s="30" t="s">
        <v>246</v>
      </c>
      <c r="C33" s="31" t="s">
        <v>247</v>
      </c>
      <c r="D33" s="30" t="s">
        <v>248</v>
      </c>
      <c r="E33" s="29">
        <v>5</v>
      </c>
      <c r="F33" s="34"/>
      <c r="G33" s="35">
        <v>5</v>
      </c>
    </row>
    <row r="34" spans="1:7" ht="20.100000000000001" customHeight="1">
      <c r="A34" s="30" t="s">
        <v>211</v>
      </c>
      <c r="B34" s="30" t="s">
        <v>249</v>
      </c>
      <c r="C34" s="31" t="s">
        <v>250</v>
      </c>
      <c r="D34" s="30" t="s">
        <v>251</v>
      </c>
      <c r="E34" s="29">
        <v>9</v>
      </c>
      <c r="F34" s="34"/>
      <c r="G34" s="35">
        <v>9</v>
      </c>
    </row>
    <row r="35" spans="1:7" ht="20.100000000000001" customHeight="1">
      <c r="A35" s="30" t="s">
        <v>211</v>
      </c>
      <c r="B35" s="30" t="s">
        <v>252</v>
      </c>
      <c r="C35" s="31" t="s">
        <v>253</v>
      </c>
      <c r="D35" s="30" t="s">
        <v>254</v>
      </c>
      <c r="E35" s="29">
        <v>320</v>
      </c>
      <c r="F35" s="34"/>
      <c r="G35" s="35">
        <v>320</v>
      </c>
    </row>
    <row r="36" spans="1:7" ht="20.100000000000001" customHeight="1">
      <c r="A36" s="30" t="s">
        <v>211</v>
      </c>
      <c r="B36" s="30" t="s">
        <v>255</v>
      </c>
      <c r="C36" s="31" t="s">
        <v>256</v>
      </c>
      <c r="D36" s="30" t="s">
        <v>257</v>
      </c>
      <c r="E36" s="29">
        <f t="shared" si="0"/>
        <v>123</v>
      </c>
      <c r="F36" s="34"/>
      <c r="G36" s="35">
        <v>123</v>
      </c>
    </row>
    <row r="37" spans="1:7" ht="20.100000000000001" customHeight="1">
      <c r="A37" s="30" t="s">
        <v>211</v>
      </c>
      <c r="B37" s="30" t="s">
        <v>258</v>
      </c>
      <c r="C37" s="31" t="s">
        <v>259</v>
      </c>
      <c r="D37" s="30" t="s">
        <v>260</v>
      </c>
      <c r="E37" s="29">
        <f t="shared" si="0"/>
        <v>8</v>
      </c>
      <c r="F37" s="34"/>
      <c r="G37" s="35">
        <v>8</v>
      </c>
    </row>
    <row r="38" spans="1:7" ht="20.100000000000001" customHeight="1">
      <c r="A38" s="30" t="s">
        <v>211</v>
      </c>
      <c r="B38" s="30" t="s">
        <v>261</v>
      </c>
      <c r="C38" s="31" t="s">
        <v>262</v>
      </c>
      <c r="D38" s="30" t="s">
        <v>263</v>
      </c>
      <c r="E38" s="29">
        <f t="shared" si="0"/>
        <v>10</v>
      </c>
      <c r="F38" s="34"/>
      <c r="G38" s="35">
        <v>10</v>
      </c>
    </row>
    <row r="39" spans="1:7" ht="20.100000000000001" customHeight="1">
      <c r="A39" s="30" t="s">
        <v>211</v>
      </c>
      <c r="B39" s="30" t="s">
        <v>264</v>
      </c>
      <c r="C39" s="31" t="s">
        <v>265</v>
      </c>
      <c r="D39" s="30" t="s">
        <v>266</v>
      </c>
      <c r="E39" s="29">
        <f t="shared" si="0"/>
        <v>40</v>
      </c>
      <c r="F39" s="34"/>
      <c r="G39" s="35">
        <v>40</v>
      </c>
    </row>
    <row r="40" spans="1:7" ht="20.100000000000001" customHeight="1">
      <c r="A40" s="30" t="s">
        <v>211</v>
      </c>
      <c r="B40" s="30" t="s">
        <v>158</v>
      </c>
      <c r="C40" s="31" t="s">
        <v>267</v>
      </c>
      <c r="D40" s="30" t="s">
        <v>268</v>
      </c>
      <c r="E40" s="29">
        <v>253.68</v>
      </c>
      <c r="F40" s="34"/>
      <c r="G40" s="35">
        <v>253.68</v>
      </c>
    </row>
    <row r="41" spans="1:7" ht="20.100000000000001" customHeight="1">
      <c r="A41" s="30" t="s">
        <v>269</v>
      </c>
      <c r="B41" s="30" t="s">
        <v>270</v>
      </c>
      <c r="C41" s="31" t="s">
        <v>271</v>
      </c>
      <c r="D41" s="30" t="s">
        <v>272</v>
      </c>
      <c r="E41" s="29">
        <v>40</v>
      </c>
      <c r="F41" s="34"/>
      <c r="G41" s="35">
        <v>40</v>
      </c>
    </row>
    <row r="42" spans="1:7" ht="20.100000000000001" customHeight="1">
      <c r="A42" s="30" t="s">
        <v>273</v>
      </c>
      <c r="B42" s="30" t="s">
        <v>274</v>
      </c>
      <c r="C42" s="31" t="s">
        <v>275</v>
      </c>
      <c r="D42" s="30" t="s">
        <v>276</v>
      </c>
      <c r="E42" s="29">
        <v>270</v>
      </c>
      <c r="F42" s="34"/>
      <c r="G42" s="35">
        <v>270</v>
      </c>
    </row>
    <row r="43" spans="1:7" ht="20.100000000000001" customHeight="1">
      <c r="A43" s="30" t="s">
        <v>269</v>
      </c>
      <c r="B43" s="30"/>
      <c r="C43" s="31" t="s">
        <v>269</v>
      </c>
      <c r="D43" s="30" t="s">
        <v>277</v>
      </c>
      <c r="E43" s="29">
        <f t="shared" si="0"/>
        <v>5</v>
      </c>
      <c r="F43" s="35">
        <v>5</v>
      </c>
      <c r="G43" s="34"/>
    </row>
    <row r="44" spans="1:7" ht="20.100000000000001" customHeight="1">
      <c r="A44" s="30" t="s">
        <v>269</v>
      </c>
      <c r="B44" s="30" t="s">
        <v>156</v>
      </c>
      <c r="C44" s="31" t="s">
        <v>278</v>
      </c>
      <c r="D44" s="30" t="s">
        <v>279</v>
      </c>
      <c r="E44" s="29">
        <f t="shared" si="0"/>
        <v>1</v>
      </c>
      <c r="F44" s="35">
        <v>1</v>
      </c>
      <c r="G44" s="34"/>
    </row>
    <row r="45" spans="1:7" ht="20.100000000000001" customHeight="1">
      <c r="A45" s="30" t="s">
        <v>269</v>
      </c>
      <c r="B45" s="30"/>
      <c r="C45" s="31" t="s">
        <v>280</v>
      </c>
      <c r="D45" s="30" t="s">
        <v>281</v>
      </c>
      <c r="E45" s="29">
        <f t="shared" si="0"/>
        <v>1</v>
      </c>
      <c r="F45" s="35">
        <v>1</v>
      </c>
      <c r="G45" s="34"/>
    </row>
    <row r="46" spans="1:7" ht="20.100000000000001" customHeight="1">
      <c r="A46" s="30" t="s">
        <v>269</v>
      </c>
      <c r="B46" s="30"/>
      <c r="C46" s="31" t="s">
        <v>282</v>
      </c>
      <c r="D46" s="30" t="s">
        <v>283</v>
      </c>
      <c r="E46" s="29">
        <f t="shared" si="0"/>
        <v>1</v>
      </c>
      <c r="F46" s="35">
        <v>1</v>
      </c>
      <c r="G46" s="34"/>
    </row>
    <row r="47" spans="1:7" ht="20.100000000000001" customHeight="1">
      <c r="A47" s="30" t="s">
        <v>269</v>
      </c>
      <c r="B47" s="30"/>
      <c r="C47" s="31" t="s">
        <v>284</v>
      </c>
      <c r="D47" s="30" t="s">
        <v>285</v>
      </c>
      <c r="E47" s="29">
        <f t="shared" si="0"/>
        <v>2</v>
      </c>
      <c r="F47" s="35">
        <v>2</v>
      </c>
      <c r="G47" s="34"/>
    </row>
  </sheetData>
  <mergeCells count="4">
    <mergeCell ref="A1:G1"/>
    <mergeCell ref="E2:G2"/>
    <mergeCell ref="A3:B3"/>
    <mergeCell ref="C4:D4"/>
  </mergeCells>
  <phoneticPr fontId="17" type="noConversion"/>
  <pageMargins left="0.70833333333333304" right="0.47222222222222199" top="7.8472222222222193E-2" bottom="7.8472222222222193E-2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B19" sqref="B19"/>
    </sheetView>
  </sheetViews>
  <sheetFormatPr defaultColWidth="10" defaultRowHeight="13.5"/>
  <cols>
    <col min="1" max="1" width="12.875" customWidth="1"/>
    <col min="2" max="2" width="29.75" customWidth="1"/>
    <col min="3" max="3" width="20.75" style="1" customWidth="1"/>
    <col min="4" max="4" width="12.375" style="1" customWidth="1"/>
    <col min="5" max="5" width="10.375" style="1" customWidth="1"/>
    <col min="6" max="6" width="14.125" style="1" customWidth="1"/>
    <col min="7" max="7" width="13.75" style="1" customWidth="1"/>
    <col min="8" max="8" width="12.375" style="1" customWidth="1"/>
    <col min="9" max="9" width="9.75" customWidth="1"/>
  </cols>
  <sheetData>
    <row r="1" spans="1:8" ht="16.350000000000001" customHeight="1">
      <c r="A1" s="2"/>
    </row>
    <row r="2" spans="1:8" ht="48" customHeight="1">
      <c r="A2" s="65" t="s">
        <v>10</v>
      </c>
      <c r="B2" s="65"/>
      <c r="C2" s="65"/>
      <c r="D2" s="65"/>
      <c r="E2" s="65"/>
      <c r="F2" s="65"/>
      <c r="G2" s="65"/>
      <c r="H2" s="65"/>
    </row>
    <row r="3" spans="1:8" ht="24.2" customHeight="1">
      <c r="A3" s="70" t="s">
        <v>14</v>
      </c>
      <c r="B3" s="70"/>
      <c r="C3" s="77"/>
      <c r="D3" s="77"/>
      <c r="E3" s="77"/>
      <c r="F3" s="77"/>
      <c r="G3" s="77"/>
      <c r="H3" s="77"/>
    </row>
    <row r="4" spans="1:8" ht="16.350000000000001" customHeight="1">
      <c r="G4" s="68" t="s">
        <v>15</v>
      </c>
      <c r="H4" s="68"/>
    </row>
    <row r="5" spans="1:8" ht="31.15" customHeight="1">
      <c r="A5" s="72" t="s">
        <v>289</v>
      </c>
      <c r="B5" s="72" t="s">
        <v>290</v>
      </c>
      <c r="C5" s="72" t="s">
        <v>291</v>
      </c>
      <c r="D5" s="72" t="s">
        <v>292</v>
      </c>
      <c r="E5" s="72" t="s">
        <v>293</v>
      </c>
      <c r="F5" s="72"/>
      <c r="G5" s="72"/>
      <c r="H5" s="72" t="s">
        <v>294</v>
      </c>
    </row>
    <row r="6" spans="1:8" ht="31.9" customHeight="1">
      <c r="A6" s="72"/>
      <c r="B6" s="72"/>
      <c r="C6" s="72"/>
      <c r="D6" s="72"/>
      <c r="E6" s="13" t="s">
        <v>120</v>
      </c>
      <c r="F6" s="13" t="s">
        <v>295</v>
      </c>
      <c r="G6" s="13" t="s">
        <v>296</v>
      </c>
      <c r="H6" s="72"/>
    </row>
    <row r="7" spans="1:8" ht="31.9" customHeight="1">
      <c r="A7" s="19"/>
      <c r="B7" s="19" t="s">
        <v>118</v>
      </c>
      <c r="C7" s="20"/>
      <c r="D7" s="20"/>
      <c r="E7" s="20"/>
      <c r="F7" s="20"/>
      <c r="G7" s="20"/>
      <c r="H7" s="20"/>
    </row>
    <row r="8" spans="1:8" ht="27.6" customHeight="1">
      <c r="A8" s="21"/>
      <c r="B8" s="21" t="s">
        <v>136</v>
      </c>
      <c r="C8" s="22">
        <f>D8+E8+H8</f>
        <v>74</v>
      </c>
      <c r="D8" s="22">
        <v>10</v>
      </c>
      <c r="E8" s="22">
        <v>10</v>
      </c>
      <c r="F8" s="22">
        <v>0</v>
      </c>
      <c r="G8" s="22">
        <v>10</v>
      </c>
      <c r="H8" s="22">
        <v>54</v>
      </c>
    </row>
    <row r="9" spans="1:8" ht="59.1" customHeight="1">
      <c r="A9" s="79" t="s">
        <v>333</v>
      </c>
      <c r="B9" s="79"/>
      <c r="C9" s="79"/>
      <c r="D9" s="79"/>
      <c r="E9" s="79"/>
      <c r="F9" s="79"/>
      <c r="G9" s="79"/>
      <c r="H9" s="79"/>
    </row>
  </sheetData>
  <mergeCells count="10">
    <mergeCell ref="A2:H2"/>
    <mergeCell ref="A3:H3"/>
    <mergeCell ref="G4:H4"/>
    <mergeCell ref="E5:G5"/>
    <mergeCell ref="A9:H9"/>
    <mergeCell ref="A5:A6"/>
    <mergeCell ref="B5:B6"/>
    <mergeCell ref="C5:C6"/>
    <mergeCell ref="D5:D6"/>
    <mergeCell ref="H5:H6"/>
  </mergeCells>
  <phoneticPr fontId="17" type="noConversion"/>
  <printOptions horizontalCentered="1"/>
  <pageMargins left="7.8000001609325395E-2" right="7.8000001609325395E-2" top="7.8000001609325395E-2" bottom="7.8000001609325395E-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3</vt:i4>
      </vt:variant>
    </vt:vector>
  </HeadingPairs>
  <TitlesOfParts>
    <vt:vector size="15" baseType="lpstr">
      <vt:lpstr>封面</vt:lpstr>
      <vt:lpstr>目录</vt:lpstr>
      <vt:lpstr>1收支总表</vt:lpstr>
      <vt:lpstr>2收入总表</vt:lpstr>
      <vt:lpstr>3支出总表</vt:lpstr>
      <vt:lpstr>4财政拨款收支总表</vt:lpstr>
      <vt:lpstr>5一般公共预算支出表</vt:lpstr>
      <vt:lpstr>6一般公共预算基本支出表</vt:lpstr>
      <vt:lpstr>7三公</vt:lpstr>
      <vt:lpstr>8政府性基金</vt:lpstr>
      <vt:lpstr>9项目支出绩效目标表</vt:lpstr>
      <vt:lpstr>10整体支出绩效目标表</vt:lpstr>
      <vt:lpstr>'1收支总表'!Print_Titles</vt:lpstr>
      <vt:lpstr>'4财政拨款收支总表'!Print_Titles</vt:lpstr>
      <vt:lpstr>'6一般公共预算基本支出表'!Print_Titles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用户</cp:lastModifiedBy>
  <cp:lastPrinted>2024-03-01T06:47:40Z</cp:lastPrinted>
  <dcterms:created xsi:type="dcterms:W3CDTF">2022-03-10T15:09:00Z</dcterms:created>
  <dcterms:modified xsi:type="dcterms:W3CDTF">2024-03-01T06:47:43Z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eyJoZGlkIjoiNGE4MzJmZTBmODg0Yzk0OWY2YjFlNzZhM2VhZDgyN2UifQ==</vt:lpwstr>
  </property>
  <property fmtid="{D5CDD505-2E9C-101B-9397-08002B2CF9AE}" pid="3" name="ICV">
    <vt:lpwstr>B93019629C4B4576B3B1AA202C385E16</vt:lpwstr>
  </property>
  <property fmtid="{D5CDD505-2E9C-101B-9397-08002B2CF9AE}" pid="4" name="KSOProductBuildVer">
    <vt:lpwstr>2052-11.1.0.12980</vt:lpwstr>
  </property>
</Properties>
</file>