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9000" activeTab="6"/>
  </bookViews>
  <sheets>
    <sheet name="封面" sheetId="1" r:id="rId1"/>
    <sheet name="目录" sheetId="2" r:id="rId2"/>
    <sheet name="1收支总表" sheetId="3" r:id="rId3"/>
    <sheet name="2收入总表" sheetId="4" r:id="rId4"/>
    <sheet name="3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项目支出绩效目标表" sheetId="13" r:id="rId11"/>
    <sheet name="10整体支出绩效目标表" sheetId="12" r:id="rId12"/>
  </sheets>
  <calcPr calcId="124519"/>
</workbook>
</file>

<file path=xl/calcChain.xml><?xml version="1.0" encoding="utf-8"?>
<calcChain xmlns="http://schemas.openxmlformats.org/spreadsheetml/2006/main">
  <c r="K9" i="7"/>
  <c r="F9"/>
  <c r="K36"/>
  <c r="F36"/>
  <c r="K23"/>
  <c r="F23"/>
  <c r="K10"/>
  <c r="F10"/>
  <c r="C7" i="13"/>
  <c r="H8" i="5"/>
  <c r="H7"/>
  <c r="H6"/>
  <c r="H6" i="3"/>
  <c r="F10"/>
  <c r="F12"/>
</calcChain>
</file>

<file path=xl/sharedStrings.xml><?xml version="1.0" encoding="utf-8"?>
<sst xmlns="http://schemas.openxmlformats.org/spreadsheetml/2006/main" count="1706" uniqueCount="595">
  <si>
    <t>2022年部门预算公开表</t>
  </si>
  <si>
    <t>单位编码：</t>
  </si>
  <si>
    <t>401001</t>
  </si>
  <si>
    <t>单位名称：</t>
  </si>
  <si>
    <t>长沙市雨花区雨花亭街道办事处</t>
  </si>
  <si>
    <t>部门预算公开表</t>
  </si>
  <si>
    <t>一、部门预算报表</t>
  </si>
  <si>
    <t>收支总表</t>
  </si>
  <si>
    <t>收入总表</t>
  </si>
  <si>
    <t>支出总表</t>
  </si>
  <si>
    <t>财政拨款收支总表</t>
  </si>
  <si>
    <t>一般公共预算支出表</t>
  </si>
  <si>
    <t>一般公共预算基本支出表</t>
  </si>
  <si>
    <t>一般公共预算“三公”经费支出表</t>
  </si>
  <si>
    <t>政府性基金预算支出表</t>
  </si>
  <si>
    <t>项目支出绩效目标表</t>
  </si>
  <si>
    <t>整体支出绩效目标表</t>
  </si>
  <si>
    <t>单位：401001-长沙市雨花区雨花亭街道办事处</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</si>
  <si>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</si>
  <si>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</si>
  <si>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</si>
  <si>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</si>
  <si>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</si>
  <si>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</si>
  <si>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</si>
  <si>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</si>
  <si>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</si>
  <si>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</si>
  <si>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</si>
  <si>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</si>
  <si>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</si>
  <si>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</si>
  <si>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</si>
  <si>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</si>
  <si>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</si>
  <si>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</si>
  <si>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</si>
  <si>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</si>
  <si>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</si>
  <si>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</si>
  <si>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</si>
  <si>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</si>
  <si>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</si>
  <si>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</si>
  <si>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</si>
  <si>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</si>
  <si>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</si>
  <si>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</si>
  <si>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</si>
  <si>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</si>
  <si>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</si>
  <si>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</si>
  <si>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</si>
  <si>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</si>
  <si>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</si>
  <si>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</si>
  <si>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</si>
  <si>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</si>
  <si>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</si>
  <si>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</si>
  <si>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</si>
  <si>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</si>
  <si>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</si>
  <si>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</si>
  <si>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</si>
  <si>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</si>
  <si>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</si>
  <si>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</si>
  <si>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</si>
  <si>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</si>
  <si>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</si>
  <si>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</si>
  <si>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</si>
  <si>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</si>
  <si>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</si>
  <si>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</si>
  <si>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</si>
  <si>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</si>
  <si>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</si>
  <si>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</si>
  <si>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</si>
  <si>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</si>
  <si>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</si>
  <si>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</si>
  <si>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</si>
  <si>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</si>
  <si>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</si>
  <si>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</si>
  <si>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</si>
  <si>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</si>
  <si>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</si>
  <si>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</si>
  <si>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</si>
  <si>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</si>
  <si>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</si>
  <si>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</si>
  <si>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</si>
  <si>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</si>
  <si>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</si>
  <si>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</si>
  <si>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</si>
  <si>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</si>
  <si>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</si>
  <si>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</si>
  <si>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</si>
  <si>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</si>
  <si>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</si>
  <si>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</si>
  <si>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</si>
  <si>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</si>
  <si>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</si>
  <si>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</si>
  <si>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</si>
  <si>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</si>
  <si>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</si>
  <si>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</si>
  <si>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</si>
  <si>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</si>
  <si>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</si>
  <si>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</si>
  <si>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</si>
  <si>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</si>
  <si>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</si>
  <si>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</si>
  <si>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</si>
  <si>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</si>
  <si>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</si>
  <si>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</si>
  <si>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</si>
  <si>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</si>
  <si>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</si>
  <si>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</si>
  <si>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</si>
  <si>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</si>
  <si>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</si>
  <si>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</si>
  <si>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</si>
  <si>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</si>
  <si>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</si>
  <si>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</si>
  <si>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401</t>
  </si>
  <si>
    <t>各街道</t>
  </si>
  <si>
    <t xml:space="preserve">  401001</t>
  </si>
  <si>
    <t xml:space="preserve">  长沙市雨花区雨花亭街道办事处</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</si>
  <si>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</si>
  <si>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</si>
  <si>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</si>
  <si>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</si>
  <si>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</si>
  <si>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</si>
  <si>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</si>
  <si>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</si>
  <si>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</si>
  <si>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</si>
  <si>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</si>
  <si>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</si>
  <si>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</si>
  <si>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</si>
  <si>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</si>
  <si>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</si>
  <si>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29</t>
  </si>
  <si>
    <t>99</t>
  </si>
  <si>
    <t xml:space="preserve">    2012999</t>
  </si>
  <si>
    <t xml:space="preserve">    其他群众团体事务支出</t>
  </si>
  <si>
    <t>32</t>
  </si>
  <si>
    <t xml:space="preserve">    2013299</t>
  </si>
  <si>
    <t xml:space="preserve">    其他组织事务支出</t>
  </si>
  <si>
    <t>38</t>
  </si>
  <si>
    <t>16</t>
  </si>
  <si>
    <t xml:space="preserve">    2013816</t>
  </si>
  <si>
    <t xml:space="preserve">    食品安全监管</t>
  </si>
  <si>
    <t>208</t>
  </si>
  <si>
    <t xml:space="preserve">    2080199</t>
  </si>
  <si>
    <t xml:space="preserve">    其他人力资源和社会保障管理事务支出</t>
  </si>
  <si>
    <t>02</t>
  </si>
  <si>
    <t>08</t>
  </si>
  <si>
    <t xml:space="preserve">    2080208</t>
  </si>
  <si>
    <t xml:space="preserve">    基层政权建设和社区治理</t>
  </si>
  <si>
    <t>05</t>
  </si>
  <si>
    <t xml:space="preserve">    2080505</t>
  </si>
  <si>
    <t xml:space="preserve">    机关事业单位基本养老保险缴费支出</t>
  </si>
  <si>
    <t>06</t>
  </si>
  <si>
    <t xml:space="preserve">    2080506</t>
  </si>
  <si>
    <t xml:space="preserve">    机关事业单位职业年金缴费支出</t>
  </si>
  <si>
    <t>210</t>
  </si>
  <si>
    <t>07</t>
  </si>
  <si>
    <t xml:space="preserve">    2100799</t>
  </si>
  <si>
    <t xml:space="preserve">    其他计划生育事务支出</t>
  </si>
  <si>
    <t>212</t>
  </si>
  <si>
    <t>04</t>
  </si>
  <si>
    <t xml:space="preserve">    2120104</t>
  </si>
  <si>
    <t xml:space="preserve">    城管执法</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</si>
  <si>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</si>
  <si>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</si>
  <si>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</si>
  <si>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</si>
  <si>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</si>
  <si>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</si>
  <si>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</si>
  <si>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</si>
  <si>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</si>
  <si>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</si>
  <si>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</si>
  <si>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</si>
  <si>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 xml:space="preserve">     2010301</t>
  </si>
  <si>
    <t xml:space="preserve">     2012999</t>
  </si>
  <si>
    <t xml:space="preserve">     2013299</t>
  </si>
  <si>
    <t xml:space="preserve">     2013816</t>
  </si>
  <si>
    <t xml:space="preserve">     2080199</t>
  </si>
  <si>
    <t xml:space="preserve">     2080208</t>
  </si>
  <si>
    <t xml:space="preserve">     2080505</t>
  </si>
  <si>
    <t xml:space="preserve">     2080506</t>
  </si>
  <si>
    <t xml:space="preserve">     2100799</t>
  </si>
  <si>
    <t xml:space="preserve">     2120104</t>
  </si>
  <si>
    <t>公用经费</t>
  </si>
  <si>
    <t>301</t>
  </si>
  <si>
    <t>工资福利支出</t>
  </si>
  <si>
    <t>302</t>
  </si>
  <si>
    <t>商品和服务支出</t>
  </si>
  <si>
    <t>303</t>
  </si>
  <si>
    <t>对个人和家庭的补助</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</si>
  <si>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</si>
  <si>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</si>
  <si>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</si>
  <si>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</si>
  <si>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</si>
  <si>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</si>
  <si>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</si>
  <si>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</si>
  <si>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</si>
  <si>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人员经费</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</si>
  <si>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</si>
  <si>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</si>
  <si>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</si>
  <si>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</si>
  <si>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</si>
  <si>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</si>
  <si>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</si>
  <si>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</si>
  <si>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</si>
  <si>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</si>
  <si>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</si>
  <si>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</si>
  <si>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</si>
  <si>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</si>
  <si>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年度预算申请</t>
  </si>
  <si>
    <t>整体绩效目标</t>
  </si>
  <si>
    <t>部门整体支出年度绩效目标</t>
  </si>
  <si>
    <t>按收入性质分</t>
  </si>
  <si>
    <t>按支出性质分</t>
  </si>
  <si>
    <t>政府性基金拨款</t>
  </si>
  <si>
    <t>其他资金</t>
  </si>
  <si>
    <t>度量单位</t>
  </si>
  <si>
    <t>指标值说明</t>
  </si>
  <si>
    <t>产出指标</t>
  </si>
  <si>
    <t>重点工作任务完成</t>
  </si>
  <si>
    <t>履职目标实现</t>
  </si>
  <si>
    <t>效益指标</t>
  </si>
  <si>
    <t>履职效益</t>
  </si>
  <si>
    <t>满意度</t>
  </si>
  <si>
    <t>其他社会保障和就业支出</t>
    <phoneticPr fontId="12" type="noConversion"/>
  </si>
  <si>
    <t>　　2010302</t>
    <phoneticPr fontId="12" type="noConversion"/>
  </si>
  <si>
    <t>　　2089999</t>
    <phoneticPr fontId="12" type="noConversion"/>
  </si>
  <si>
    <t>　　一般行政管理事务</t>
    <phoneticPr fontId="12" type="noConversion"/>
  </si>
  <si>
    <t>02</t>
    <phoneticPr fontId="12" type="noConversion"/>
  </si>
  <si>
    <t>99</t>
    <phoneticPr fontId="12" type="noConversion"/>
  </si>
  <si>
    <t>　　其他政府办公厅（室）及相关机构事务支出</t>
    <phoneticPr fontId="12" type="noConversion"/>
  </si>
  <si>
    <t>201</t>
    <phoneticPr fontId="12" type="noConversion"/>
  </si>
  <si>
    <t>　　2019999</t>
    <phoneticPr fontId="12" type="noConversion"/>
  </si>
  <si>
    <t>　　其他一般公共服务支出</t>
    <phoneticPr fontId="12" type="noConversion"/>
  </si>
  <si>
    <t>　　其他城乡社区支出</t>
    <phoneticPr fontId="12" type="noConversion"/>
  </si>
  <si>
    <t xml:space="preserve">完成上级主管部门下达的主要考核任务：打好疫情防控总体战；污染防治; 防范化解金融风险; 产业发展; 产业项目建设; 综合治税; 优化营商环境; 科技创新与管理; 网格化管理; 民生实事; 办人民满意教育; 市场监管（食品安全）; 城市管理; 扫黑除恶; 文明创建; 安全生产; 信访工作; 确保政令畅通; 狠抓党风廉政建设; 抓好民主政治建设; 全面加强基层党建和人才工作; 切实抓好意识形态和宣传思想工作; 扎实推进统战与党管武装工作; 完成区委区政府交办的中心工作。    </t>
    <phoneticPr fontId="12" type="noConversion"/>
  </si>
  <si>
    <t>部门重点支出占部门整体支出的比例。</t>
    <phoneticPr fontId="12" type="noConversion"/>
  </si>
  <si>
    <t>长沙市雨花区雨花亭街道办事处</t>
    <phoneticPr fontId="12" type="noConversion"/>
  </si>
  <si>
    <t>实际完成率</t>
    <phoneticPr fontId="12" type="noConversion"/>
  </si>
  <si>
    <t>定量</t>
  </si>
  <si>
    <t>定量</t>
    <phoneticPr fontId="12" type="noConversion"/>
  </si>
  <si>
    <t>定量</t>
    <phoneticPr fontId="12" type="noConversion"/>
  </si>
  <si>
    <t>定性</t>
  </si>
  <si>
    <t>定性</t>
    <phoneticPr fontId="12" type="noConversion"/>
  </si>
  <si>
    <t>社会效益　经济效益</t>
    <phoneticPr fontId="12" type="noConversion"/>
  </si>
  <si>
    <t>定量</t>
    <phoneticPr fontId="12" type="noConversion"/>
  </si>
  <si>
    <t>≥90%</t>
  </si>
  <si>
    <t>%</t>
  </si>
  <si>
    <t>%</t>
    <phoneticPr fontId="12" type="noConversion"/>
  </si>
  <si>
    <t>%</t>
    <phoneticPr fontId="12" type="noConversion"/>
  </si>
  <si>
    <t>根据绩效办对各部门为民办实事和部门重点工程与重点工作考核分数折算。</t>
    <phoneticPr fontId="12" type="noConversion"/>
  </si>
  <si>
    <t>营商环境良好；社会安全有序。</t>
    <phoneticPr fontId="12" type="noConversion"/>
  </si>
  <si>
    <t>社会公众或服务对象满意度</t>
    <phoneticPr fontId="12" type="noConversion"/>
  </si>
  <si>
    <t>社会公众或服务对象满意度。</t>
    <phoneticPr fontId="12" type="noConversion"/>
  </si>
  <si>
    <t>各类绩效指标完成的情况。</t>
    <phoneticPr fontId="12" type="noConversion"/>
  </si>
  <si>
    <t>计生流管员</t>
  </si>
  <si>
    <t>数量指标</t>
  </si>
  <si>
    <t>实际完成率（10分）</t>
  </si>
  <si>
    <t>实际完成率≥90%，计10分； 80%（含）-90%，计9分； 70%（含）-80%，计8分； 60%（含）-70%，计7分； 低于60%不得分。</t>
  </si>
  <si>
    <t>质量指标</t>
  </si>
  <si>
    <t>/</t>
  </si>
  <si>
    <t>时效指标</t>
  </si>
  <si>
    <t>成本指标</t>
  </si>
  <si>
    <t>社会成本指标</t>
  </si>
  <si>
    <t>生态环境成本指标</t>
  </si>
  <si>
    <t>经济成本指标</t>
  </si>
  <si>
    <t>满意度指标</t>
  </si>
  <si>
    <t>服务对象满意度指标</t>
  </si>
  <si>
    <t>服务对象对项目实施效果的满意程度。</t>
  </si>
  <si>
    <t>经济效益指标</t>
  </si>
  <si>
    <t>生态效益指标</t>
  </si>
  <si>
    <t>社会效益指标</t>
  </si>
  <si>
    <t>效果显著得10分，效果一般得8分，效果较差得6分</t>
  </si>
  <si>
    <t>服务对象对项目实施效果的满意度</t>
  </si>
  <si>
    <t>90%-100%（含）计10分，80%-90%（含）计8分，70%-80%（含）计4分，60%-70%（含）计2分，60%以下不计分。</t>
  </si>
  <si>
    <t>城管协管员专项经费</t>
  </si>
  <si>
    <t>城管特勤队员专项</t>
  </si>
  <si>
    <t>对路面市容秩序进行巡查、协助城管执法、数控中心案件的督办督查、“门前三包”突发事件处理及其他特殊事务。</t>
  </si>
  <si>
    <t>街道两保人员专项经费</t>
  </si>
  <si>
    <t>社区运行经费（含人员经费；妇联、团委各3000元/社区）</t>
  </si>
  <si>
    <t>党建专项经费</t>
  </si>
  <si>
    <t>食安配套专项经费</t>
  </si>
  <si>
    <t>对所在辖区食品安全进行管控，并对重点产品、重点单位、重点区域进行集中整治，保障街道产品质量和食品安全。</t>
  </si>
  <si>
    <t>食安配套经费是否安排到位。</t>
  </si>
  <si>
    <t>工青妇专项</t>
  </si>
  <si>
    <t>负责宣传贯彻党和国家有关保护妇女儿童的政策、法律、法规、维护妇女儿童的合法权益</t>
  </si>
  <si>
    <t>工青妇专项经费是否安排到位。</t>
  </si>
  <si>
    <t>单位：401001-长沙市雨花区雨花亭街道办事处</t>
    <phoneticPr fontId="12" type="noConversion"/>
  </si>
  <si>
    <t>长沙市雨花区区雨花亭街道办事处</t>
    <phoneticPr fontId="12" type="noConversion"/>
  </si>
  <si>
    <t>做好辖区流动人口的采集、登记及暂住证等发放，协助社区做好日常工作。保证计生流管员工资、保险等按时足额发放。</t>
    <phoneticPr fontId="12" type="noConversion"/>
  </si>
  <si>
    <t>计生流管员4人</t>
    <phoneticPr fontId="12" type="noConversion"/>
  </si>
  <si>
    <t>计生流管员人员保障</t>
    <phoneticPr fontId="12" type="noConversion"/>
  </si>
  <si>
    <t>4人</t>
    <phoneticPr fontId="12" type="noConversion"/>
  </si>
  <si>
    <t>人</t>
    <phoneticPr fontId="12" type="noConversion"/>
  </si>
  <si>
    <t>及时发放计生流管员工资</t>
  </si>
  <si>
    <t>&gt;=90%</t>
  </si>
  <si>
    <t>按工资发放及时性，按时发放计15分，次月发放计10分，两个月后发放不计分。</t>
  </si>
  <si>
    <t>成本控制</t>
    <phoneticPr fontId="12" type="noConversion"/>
  </si>
  <si>
    <t>数量指标</t>
    <phoneticPr fontId="12" type="noConversion"/>
  </si>
  <si>
    <t>巡防队员人员保障</t>
    <phoneticPr fontId="12" type="noConversion"/>
  </si>
  <si>
    <t>48人</t>
    <phoneticPr fontId="12" type="noConversion"/>
  </si>
  <si>
    <t>巡防队员专项经费</t>
    <phoneticPr fontId="12" type="noConversion"/>
  </si>
  <si>
    <t>6万元</t>
    <phoneticPr fontId="12" type="noConversion"/>
  </si>
  <si>
    <t>项目控制在6万元</t>
    <phoneticPr fontId="12" type="noConversion"/>
  </si>
  <si>
    <t>万元</t>
    <phoneticPr fontId="12" type="noConversion"/>
  </si>
  <si>
    <t>%</t>
    <phoneticPr fontId="12" type="noConversion"/>
  </si>
  <si>
    <t>90%-100%（含）计10分，80%-90%（含）计8分，70%-80%（含）计4分，60%-70%（含）计2分，60%以下不计分。</t>
    <phoneticPr fontId="12" type="noConversion"/>
  </si>
  <si>
    <t>保障流动人口管理水平</t>
    <phoneticPr fontId="12" type="noConversion"/>
  </si>
  <si>
    <t>效果显著</t>
    <phoneticPr fontId="12" type="noConversion"/>
  </si>
  <si>
    <t>该项目实施是否促进了辖区流动人口的管理，维护了辖区的稳定。</t>
    <phoneticPr fontId="12" type="noConversion"/>
  </si>
  <si>
    <t>街道按全年计划街道按全年计划定时发放综治巡防员工资，按时缴纳人员保险，实现综治巡防队伍建设规范化的目标。</t>
    <phoneticPr fontId="12" type="noConversion"/>
  </si>
  <si>
    <t>综治巡防员48人</t>
    <phoneticPr fontId="12" type="noConversion"/>
  </si>
  <si>
    <t>质量指标</t>
    <phoneticPr fontId="12" type="noConversion"/>
  </si>
  <si>
    <t>时效指标</t>
    <phoneticPr fontId="12" type="noConversion"/>
  </si>
  <si>
    <t>及时发放巡防队员工资</t>
    <phoneticPr fontId="12" type="noConversion"/>
  </si>
  <si>
    <t>96万元</t>
    <phoneticPr fontId="12" type="noConversion"/>
  </si>
  <si>
    <t>项目控制在96万元</t>
    <phoneticPr fontId="12" type="noConversion"/>
  </si>
  <si>
    <t>项目控制在96万元以内得20分；每超过1%扣1分，扣完为止。</t>
    <phoneticPr fontId="12" type="noConversion"/>
  </si>
  <si>
    <t>街道巡防队员经费保障水平</t>
    <phoneticPr fontId="12" type="noConversion"/>
  </si>
  <si>
    <t>街道按全年计划街道按全年计划定时发放城管协管员工资，按时缴纳人员保险，实现城管协管员队伍建设规范化的目标。</t>
    <phoneticPr fontId="12" type="noConversion"/>
  </si>
  <si>
    <t>城管协管人员保障</t>
    <phoneticPr fontId="12" type="noConversion"/>
  </si>
  <si>
    <t>40人</t>
    <phoneticPr fontId="12" type="noConversion"/>
  </si>
  <si>
    <t>城管协管员40人</t>
    <phoneticPr fontId="12" type="noConversion"/>
  </si>
  <si>
    <t>项目控制在6万元以内得20分；每超过1%扣1分，扣完为止。</t>
    <phoneticPr fontId="12" type="noConversion"/>
  </si>
  <si>
    <t>人数达标计20分，超编1人扣5分，扣完为止。</t>
    <phoneticPr fontId="12" type="noConversion"/>
  </si>
  <si>
    <t>64万元</t>
    <phoneticPr fontId="12" type="noConversion"/>
  </si>
  <si>
    <t>项目控制在64万元</t>
    <phoneticPr fontId="12" type="noConversion"/>
  </si>
  <si>
    <t>项目控制在64万元以内得20分；每超过1%扣1分，扣完为止。</t>
    <phoneticPr fontId="12" type="noConversion"/>
  </si>
  <si>
    <t>项目实施是否维护了社会秩序，保护公私财产和人民群众的人身安全。</t>
    <phoneticPr fontId="12" type="noConversion"/>
  </si>
  <si>
    <t>及时发放城管协管员工资</t>
    <phoneticPr fontId="12" type="noConversion"/>
  </si>
  <si>
    <t>该项目实施是否促进了辖区市容管理。</t>
    <phoneticPr fontId="12" type="noConversion"/>
  </si>
  <si>
    <t>城管特勤人员保障</t>
    <phoneticPr fontId="12" type="noConversion"/>
  </si>
  <si>
    <t>13人</t>
    <phoneticPr fontId="12" type="noConversion"/>
  </si>
  <si>
    <t>城管特勤人员13人</t>
    <phoneticPr fontId="12" type="noConversion"/>
  </si>
  <si>
    <t>26万元</t>
    <phoneticPr fontId="12" type="noConversion"/>
  </si>
  <si>
    <t>项目控制在26万元</t>
    <phoneticPr fontId="12" type="noConversion"/>
  </si>
  <si>
    <t>项目控制在26万元以内得20分；每超过1%扣1分，扣完为止。</t>
    <phoneticPr fontId="12" type="noConversion"/>
  </si>
  <si>
    <t>街道城管协管员经费保障水平</t>
    <phoneticPr fontId="12" type="noConversion"/>
  </si>
  <si>
    <t>街道特勤人员经费保障水平</t>
    <phoneticPr fontId="12" type="noConversion"/>
  </si>
  <si>
    <t>该项目实施是否维护了辖区市容环境、有效提高了执法效率。</t>
    <phoneticPr fontId="12" type="noConversion"/>
  </si>
  <si>
    <t>组织实施与居民生活密切相关的公共服务，落实人力资源社会保障、低保等领域相关法规政策， 加强两保人员队伍建设。</t>
    <phoneticPr fontId="12" type="noConversion"/>
  </si>
  <si>
    <t>两保人员保障</t>
    <phoneticPr fontId="12" type="noConversion"/>
  </si>
  <si>
    <t>9人</t>
    <phoneticPr fontId="12" type="noConversion"/>
  </si>
  <si>
    <t>两保人员9人</t>
    <phoneticPr fontId="12" type="noConversion"/>
  </si>
  <si>
    <t>及时发放两保人员工资</t>
    <phoneticPr fontId="12" type="noConversion"/>
  </si>
  <si>
    <t>51.3万元</t>
    <phoneticPr fontId="12" type="noConversion"/>
  </si>
  <si>
    <t>项目控制在51.3万元</t>
    <phoneticPr fontId="12" type="noConversion"/>
  </si>
  <si>
    <t>项目控制在51.3万元以内得20分；每超过1%扣1分，扣完为止。</t>
    <phoneticPr fontId="12" type="noConversion"/>
  </si>
  <si>
    <t>街道两保人员经费保障水平</t>
    <phoneticPr fontId="12" type="noConversion"/>
  </si>
  <si>
    <t>该项目实施是否维护了辖区社会保障、低保工作。</t>
    <phoneticPr fontId="12" type="noConversion"/>
  </si>
  <si>
    <t>街道按全年计划下拨社区经费，保障按时发放社区人员经费，确保社区正常运转，完成各项工作任务，提高工作效率和质量。</t>
    <phoneticPr fontId="12" type="noConversion"/>
  </si>
  <si>
    <t>社区个数</t>
    <phoneticPr fontId="12" type="noConversion"/>
  </si>
  <si>
    <t>11个</t>
    <phoneticPr fontId="12" type="noConversion"/>
  </si>
  <si>
    <t>11个社区工作经费是否安排到位。</t>
    <phoneticPr fontId="12" type="noConversion"/>
  </si>
  <si>
    <t>及时下拨人员经费</t>
    <phoneticPr fontId="12" type="noConversion"/>
  </si>
  <si>
    <t>192.5万元</t>
    <phoneticPr fontId="12" type="noConversion"/>
  </si>
  <si>
    <t>项目控制在192.5万元</t>
    <phoneticPr fontId="12" type="noConversion"/>
  </si>
  <si>
    <t>项目控制在192.5万元以内得20分；每超过1%扣1分，扣完为止。</t>
    <phoneticPr fontId="12" type="noConversion"/>
  </si>
  <si>
    <t>11个社区经费安排</t>
    <phoneticPr fontId="12" type="noConversion"/>
  </si>
  <si>
    <t>该项目实施是否完善社区基础设施和服务体系，实现居民自治，巩固党在城市工作的组织基础和群众基础，提高人民群众的生活质量和文明程度。</t>
    <phoneticPr fontId="12" type="noConversion"/>
  </si>
  <si>
    <t>直管党员人数</t>
    <phoneticPr fontId="12" type="noConversion"/>
  </si>
  <si>
    <t>2962人</t>
    <phoneticPr fontId="12" type="noConversion"/>
  </si>
  <si>
    <t>个</t>
    <phoneticPr fontId="12" type="noConversion"/>
  </si>
  <si>
    <t>2962个社区直管党员经费是否安排到位</t>
    <phoneticPr fontId="12" type="noConversion"/>
  </si>
  <si>
    <t>社区经费保障个数11个，达标计20分，未达标1个扣5分，扣完为止。</t>
    <phoneticPr fontId="12" type="noConversion"/>
  </si>
  <si>
    <t>人数达标计20分，未安排直管党员经费每150人扣1分，扣完为止。</t>
    <phoneticPr fontId="12" type="noConversion"/>
  </si>
  <si>
    <t>2962个直管党员经费安排</t>
    <phoneticPr fontId="12" type="noConversion"/>
  </si>
  <si>
    <t>对城市社区党员实行兜底管理，坚持区域共建、条块联动、齐抓共管，坚持管理与服务、严管与厚爱并重，坚持有利于加强党员教育、管理、监督和服务的原则。</t>
    <phoneticPr fontId="12" type="noConversion"/>
  </si>
  <si>
    <t>该项目实施是否完有利于加强党员教育、管理、监督和服务。</t>
    <phoneticPr fontId="12" type="noConversion"/>
  </si>
  <si>
    <t>实际完成率（10分）</t>
    <phoneticPr fontId="12" type="noConversion"/>
  </si>
  <si>
    <t>47.4万元</t>
    <phoneticPr fontId="12" type="noConversion"/>
  </si>
  <si>
    <t>项目控制在47.4万元</t>
    <phoneticPr fontId="12" type="noConversion"/>
  </si>
  <si>
    <t>项目控制在47.4万元以内得20分；每超过1%扣1分，扣完为止。</t>
    <phoneticPr fontId="12" type="noConversion"/>
  </si>
  <si>
    <t>18.8万元</t>
    <phoneticPr fontId="12" type="noConversion"/>
  </si>
  <si>
    <t>项目控制在18.8万元</t>
    <phoneticPr fontId="12" type="noConversion"/>
  </si>
  <si>
    <t>项目控制在18.8万元以内得20分；每超过1%扣1分，扣完为止。</t>
    <phoneticPr fontId="12" type="noConversion"/>
  </si>
  <si>
    <t>食安配套经费安排</t>
    <phoneticPr fontId="12" type="noConversion"/>
  </si>
  <si>
    <t>该项目实施管理是否保障了辖区食品安全，确保人民群众身体健康。</t>
    <phoneticPr fontId="12" type="noConversion"/>
  </si>
  <si>
    <t>9万元</t>
    <phoneticPr fontId="12" type="noConversion"/>
  </si>
  <si>
    <t>项目控制在9万元</t>
    <phoneticPr fontId="12" type="noConversion"/>
  </si>
  <si>
    <t>项目控制在9万元以内得20分；每超过1%扣1分，扣完为止。</t>
    <phoneticPr fontId="12" type="noConversion"/>
  </si>
  <si>
    <t>工青妇专项经费安排</t>
    <phoneticPr fontId="12" type="noConversion"/>
  </si>
  <si>
    <t>该项目实施是否宣传了尊老爱幼的家庭美德，帮助解决辖区妇女和儿童的实际困难。</t>
    <phoneticPr fontId="12" type="noConversion"/>
  </si>
  <si>
    <t>城市管理（及环保、规划）专项支出</t>
    <phoneticPr fontId="12" type="noConversion"/>
  </si>
  <si>
    <t>城管部门明显提高办案水平和效率；在街道辖区范围内开展户外广告专项整治工作，彻底拆除辖区内违法违规户外广告，使辖区广告设施在现有存量基础上明显减少，工作效果明显；按质按量完成违法违规建筑治理工作目标；加大城管执力度，整治社区乱停车、违规夜市、露天烧烤、燃煤污染、噪音油烟、经营扰民等。</t>
  </si>
  <si>
    <t>220万元</t>
    <phoneticPr fontId="12" type="noConversion"/>
  </si>
  <si>
    <t>项目控制在220万元</t>
    <phoneticPr fontId="12" type="noConversion"/>
  </si>
  <si>
    <t>项目控制在220万元以内得20分；每超过1%扣1分，扣完为止。</t>
    <phoneticPr fontId="12" type="noConversion"/>
  </si>
  <si>
    <t>通过对城市管理项目的投入，运用数字化手段，提升城市管理现代化水平。</t>
    <phoneticPr fontId="12" type="noConversion"/>
  </si>
  <si>
    <t>提升城市管理现代化水平</t>
    <phoneticPr fontId="12" type="noConversion"/>
  </si>
  <si>
    <t>城管考核优秀得20分；良好得15分；差得0分。</t>
    <phoneticPr fontId="12" type="noConversion"/>
  </si>
  <si>
    <t>定性</t>
    <phoneticPr fontId="12" type="noConversion"/>
  </si>
  <si>
    <t>市民环保意识提高</t>
    <phoneticPr fontId="12" type="noConversion"/>
  </si>
  <si>
    <t>该项目实施是否提高了市民环保意识。</t>
    <phoneticPr fontId="12" type="noConversion"/>
  </si>
  <si>
    <t>该项目实施是否营造干净、整洁、卫生的城市人居环境。</t>
    <phoneticPr fontId="12" type="noConversion"/>
  </si>
  <si>
    <t>生态环境</t>
    <phoneticPr fontId="12" type="noConversion"/>
  </si>
  <si>
    <t>公共服务支出</t>
    <phoneticPr fontId="12" type="noConversion"/>
  </si>
  <si>
    <t>提升街道公共服务水平，防范化解金融风险； 产业发展； 产业项目建设； 综合治税； 优化营商环境； 科技创新与管理； 民生实事； 办人民满意教育。</t>
    <phoneticPr fontId="12" type="noConversion"/>
  </si>
  <si>
    <t>项目服务能务</t>
  </si>
  <si>
    <t>逐步提高</t>
  </si>
  <si>
    <t>该项目实施是否提升了公共服务水平。</t>
    <phoneticPr fontId="12" type="noConversion"/>
  </si>
  <si>
    <t>公共服务项目不断提升计10分；一般得8分，提升较差得6分</t>
    <phoneticPr fontId="12" type="noConversion"/>
  </si>
  <si>
    <t>160万元</t>
    <phoneticPr fontId="12" type="noConversion"/>
  </si>
  <si>
    <t>项目控制在160万元</t>
    <phoneticPr fontId="12" type="noConversion"/>
  </si>
  <si>
    <t>项目控制在160万元以内得20分；每超过1%扣1分，扣完为止。</t>
    <phoneticPr fontId="12" type="noConversion"/>
  </si>
  <si>
    <t>服务对象满意度</t>
    <phoneticPr fontId="12" type="noConversion"/>
  </si>
  <si>
    <t>提升公共服务水平</t>
    <phoneticPr fontId="12" type="noConversion"/>
  </si>
  <si>
    <t>该项目实施是否提升公共服务水平，切实为民解难题，让老百姓拥有更多获得感，幸福感。</t>
    <phoneticPr fontId="12" type="noConversion"/>
  </si>
  <si>
    <t>综合治理专项支出</t>
    <phoneticPr fontId="12" type="noConversion"/>
  </si>
  <si>
    <t>承担辖区内社会治安综合治理、安全生产等有关工作，接待群众来信来访，反映社情民意，化解矛盾纠纷。</t>
    <phoneticPr fontId="12" type="noConversion"/>
  </si>
  <si>
    <t>经济发展专项</t>
    <phoneticPr fontId="12" type="noConversion"/>
  </si>
  <si>
    <t>制订并执行街道财政预结算，加强国有资产的管理，监督所属单位的财务活动。广泛培植财源，发展街域经济，减轻居民负担。</t>
    <phoneticPr fontId="12" type="noConversion"/>
  </si>
  <si>
    <t>其他专项</t>
    <phoneticPr fontId="12" type="noConversion"/>
  </si>
  <si>
    <t>着力解决存在突出问题，维护社会稳定</t>
    <phoneticPr fontId="12" type="noConversion"/>
  </si>
  <si>
    <t>维护社会稳定</t>
    <phoneticPr fontId="12" type="noConversion"/>
  </si>
  <si>
    <t>该项目实施是否着力解决了存在突出问题，维护了社会稳定。</t>
    <phoneticPr fontId="12" type="noConversion"/>
  </si>
  <si>
    <t>无重大信访综治问题计10分；通报问题一起扣2分，扣完为止。</t>
    <phoneticPr fontId="12" type="noConversion"/>
  </si>
  <si>
    <t>100万元</t>
    <phoneticPr fontId="12" type="noConversion"/>
  </si>
  <si>
    <t>项目控制在100万元</t>
    <phoneticPr fontId="12" type="noConversion"/>
  </si>
  <si>
    <t>项目控制在100万元以内得20分；每超过1%扣1分，扣完为止。</t>
    <phoneticPr fontId="12" type="noConversion"/>
  </si>
  <si>
    <t>该项目实施是否推动了重点信访逐年下降，维护大局和谐稳定，提升了城市综合治理水平。</t>
    <phoneticPr fontId="12" type="noConversion"/>
  </si>
  <si>
    <t>提升城市综合治理水平</t>
    <phoneticPr fontId="12" type="noConversion"/>
  </si>
  <si>
    <t>发展街域经济，减轻居民负担</t>
    <phoneticPr fontId="12" type="noConversion"/>
  </si>
  <si>
    <t>街域经济发展</t>
    <phoneticPr fontId="12" type="noConversion"/>
  </si>
  <si>
    <t>该项目实施是否提升了街域经济发展。</t>
    <phoneticPr fontId="12" type="noConversion"/>
  </si>
  <si>
    <t>街域经济发展不断提升计10分；一般得8分，提升较差得6分</t>
    <phoneticPr fontId="12" type="noConversion"/>
  </si>
  <si>
    <t>330万元</t>
    <phoneticPr fontId="12" type="noConversion"/>
  </si>
  <si>
    <t>项目控制在330万元</t>
    <phoneticPr fontId="12" type="noConversion"/>
  </si>
  <si>
    <t>项目控制在330万元以内得20分；每超过1%扣1分，扣完为止。</t>
    <phoneticPr fontId="12" type="noConversion"/>
  </si>
  <si>
    <t>提升街域经济</t>
    <phoneticPr fontId="12" type="noConversion"/>
  </si>
  <si>
    <t>该项目实施是否广泛培植了财源，发展了街域经济，减轻了居民负担。</t>
    <phoneticPr fontId="12" type="noConversion"/>
  </si>
  <si>
    <t>120万元</t>
    <phoneticPr fontId="12" type="noConversion"/>
  </si>
  <si>
    <t>项目控制在120万元</t>
    <phoneticPr fontId="12" type="noConversion"/>
  </si>
  <si>
    <t>项目控制在120万元以内得20分；每超过1%扣1分，扣完为止。</t>
    <phoneticPr fontId="12" type="noConversion"/>
  </si>
  <si>
    <t>社会效益</t>
    <phoneticPr fontId="12" type="noConversion"/>
  </si>
  <si>
    <t>营商环境良好；社会安全有序。</t>
    <phoneticPr fontId="12" type="noConversion"/>
  </si>
  <si>
    <t>该项目实施是否提升街道营商环境，使社会安全有序。</t>
    <phoneticPr fontId="12" type="noConversion"/>
  </si>
  <si>
    <t xml:space="preserve">    说明：2022年“三公”经费预算数为6.94 万元，与2021年预算数持平。其中：公务接待费 1 万元，与2021年预算数持平；因公出国（境）费 0 万元，与2021年预算数持平；公务用车购置及运行费5.94万元（公务用车购置费0 万元，运行费5.94 万元），与2021年预算数持平。</t>
    <phoneticPr fontId="12" type="noConversion"/>
  </si>
  <si>
    <t>说明:因没有政府性基金收入,所以支出数据为0</t>
  </si>
  <si>
    <t>保障街道正常运转，完成区委区政府交办的其他中心工作。</t>
    <phoneticPr fontId="12" type="noConversion"/>
  </si>
  <si>
    <t xml:space="preserve">    2010399</t>
    <phoneticPr fontId="12" type="noConversion"/>
  </si>
  <si>
    <t xml:space="preserve">    2129999</t>
    <phoneticPr fontId="12" type="noConversion"/>
  </si>
  <si>
    <t>部门公开表05</t>
  </si>
  <si>
    <t>401001-长沙市雨花区雨花亭街道办事处</t>
  </si>
  <si>
    <t xml:space="preserve">   201</t>
  </si>
  <si>
    <t xml:space="preserve">   一般公共服务支出</t>
  </si>
  <si>
    <t xml:space="preserve">    20103</t>
  </si>
  <si>
    <t xml:space="preserve">    政府办公厅（室）及相关机构事务</t>
  </si>
  <si>
    <t xml:space="preserve">     行政运行</t>
  </si>
  <si>
    <t xml:space="preserve">    20132</t>
  </si>
  <si>
    <t xml:space="preserve">    组织事务</t>
  </si>
  <si>
    <t xml:space="preserve">     其他组织事务支出</t>
  </si>
  <si>
    <t xml:space="preserve">    20129</t>
  </si>
  <si>
    <t xml:space="preserve">    群众团体事务</t>
  </si>
  <si>
    <t xml:space="preserve">     其他群众团体事务支出</t>
  </si>
  <si>
    <t xml:space="preserve">    20138</t>
  </si>
  <si>
    <t xml:space="preserve">    市场监督管理事务</t>
  </si>
  <si>
    <t xml:space="preserve">     食品安全监管</t>
  </si>
  <si>
    <t xml:space="preserve">   208</t>
  </si>
  <si>
    <t xml:space="preserve">   社会保障和就业支出</t>
  </si>
  <si>
    <t xml:space="preserve">    20805</t>
  </si>
  <si>
    <t xml:space="preserve">    行政事业单位养老支出</t>
  </si>
  <si>
    <t xml:space="preserve">     机关事业单位基本养老保险缴费支出</t>
  </si>
  <si>
    <t xml:space="preserve">     机关事业单位职业年金缴费支出</t>
  </si>
  <si>
    <t xml:space="preserve">    20802</t>
  </si>
  <si>
    <t xml:space="preserve">    民政管理事务</t>
  </si>
  <si>
    <t xml:space="preserve">     基层政权建设和社区治理</t>
  </si>
  <si>
    <t xml:space="preserve">    20801</t>
  </si>
  <si>
    <t xml:space="preserve">    人力资源和社会保障管理事务</t>
  </si>
  <si>
    <t xml:space="preserve">     其他人力资源和社会保障管理事务支出</t>
  </si>
  <si>
    <t xml:space="preserve">   212</t>
  </si>
  <si>
    <t xml:space="preserve">   城乡社区支出</t>
  </si>
  <si>
    <t xml:space="preserve">    21201</t>
  </si>
  <si>
    <t xml:space="preserve">    城乡社区管理事务</t>
  </si>
  <si>
    <t xml:space="preserve">     城管执法</t>
  </si>
  <si>
    <t xml:space="preserve">   210</t>
  </si>
  <si>
    <t xml:space="preserve">   卫生健康支出</t>
  </si>
  <si>
    <t xml:space="preserve">    21007</t>
  </si>
  <si>
    <t xml:space="preserve">    计划生育事务</t>
  </si>
  <si>
    <t xml:space="preserve">     其他计划生育事务支出</t>
  </si>
  <si>
    <t xml:space="preserve">     其他城乡社区支出</t>
    <phoneticPr fontId="12" type="noConversion"/>
  </si>
  <si>
    <t xml:space="preserve">    其他城乡社区支出</t>
    <phoneticPr fontId="12" type="noConversion"/>
  </si>
  <si>
    <t>02</t>
    <phoneticPr fontId="12" type="noConversion"/>
  </si>
  <si>
    <t xml:space="preserve">     2010302</t>
    <phoneticPr fontId="12" type="noConversion"/>
  </si>
  <si>
    <t xml:space="preserve">     一般行政管理事务</t>
    <phoneticPr fontId="12" type="noConversion"/>
  </si>
  <si>
    <t>99</t>
    <phoneticPr fontId="12" type="noConversion"/>
  </si>
  <si>
    <t xml:space="preserve">     2010399</t>
    <phoneticPr fontId="12" type="noConversion"/>
  </si>
  <si>
    <t xml:space="preserve">     其他政府办公厅（室）及相关机构事务支出</t>
    <phoneticPr fontId="12" type="noConversion"/>
  </si>
  <si>
    <t xml:space="preserve">    20199</t>
    <phoneticPr fontId="12" type="noConversion"/>
  </si>
  <si>
    <t xml:space="preserve">     2019999</t>
    <phoneticPr fontId="12" type="noConversion"/>
  </si>
  <si>
    <t xml:space="preserve">   其他一般公共服务支出</t>
    <phoneticPr fontId="12" type="noConversion"/>
  </si>
  <si>
    <t xml:space="preserve">     其他一般公共服务支出</t>
    <phoneticPr fontId="12" type="noConversion"/>
  </si>
  <si>
    <t xml:space="preserve">    20899</t>
    <phoneticPr fontId="12" type="noConversion"/>
  </si>
  <si>
    <t xml:space="preserve">     2089999</t>
    <phoneticPr fontId="12" type="noConversion"/>
  </si>
  <si>
    <t xml:space="preserve">    其他社会保障和就业支出</t>
    <phoneticPr fontId="12" type="noConversion"/>
  </si>
  <si>
    <t xml:space="preserve">     其他社会保障和就业支出</t>
    <phoneticPr fontId="12" type="noConversion"/>
  </si>
  <si>
    <t>部门公开表06</t>
  </si>
  <si>
    <t>单位：万元</t>
  </si>
  <si>
    <t>部门预算支出经济分类科目</t>
  </si>
  <si>
    <t>本年一般公共预算基本支出</t>
  </si>
  <si>
    <t>科目代码</t>
  </si>
  <si>
    <t xml:space="preserve">  30309</t>
  </si>
  <si>
    <t xml:space="preserve">  奖励金</t>
  </si>
  <si>
    <t xml:space="preserve">  30302</t>
  </si>
  <si>
    <t xml:space="preserve">  退休费</t>
  </si>
  <si>
    <t xml:space="preserve">  30305</t>
  </si>
  <si>
    <t xml:space="preserve">  生活补助</t>
  </si>
  <si>
    <t xml:space="preserve">  30307</t>
  </si>
  <si>
    <t xml:space="preserve">  医疗费补助</t>
  </si>
  <si>
    <t xml:space="preserve">  30107</t>
  </si>
  <si>
    <t xml:space="preserve">  绩效工资</t>
  </si>
  <si>
    <t xml:space="preserve">  30103</t>
  </si>
  <si>
    <t xml:space="preserve">  奖金</t>
  </si>
  <si>
    <t xml:space="preserve">  30102</t>
  </si>
  <si>
    <t xml:space="preserve">  津贴补贴</t>
  </si>
  <si>
    <t xml:space="preserve">  30101</t>
  </si>
  <si>
    <t xml:space="preserve">  基本工资</t>
  </si>
  <si>
    <t xml:space="preserve">  30199</t>
  </si>
  <si>
    <t xml:space="preserve">  其他工资福利支出</t>
  </si>
  <si>
    <t xml:space="preserve">  30111</t>
  </si>
  <si>
    <t xml:space="preserve">  公务员医疗补助缴费</t>
  </si>
  <si>
    <t xml:space="preserve">  30112</t>
  </si>
  <si>
    <t xml:space="preserve">  其他社会保障缴费</t>
  </si>
  <si>
    <t xml:space="preserve">  30110</t>
  </si>
  <si>
    <t xml:space="preserve">  职工基本医疗保险缴费</t>
  </si>
  <si>
    <t xml:space="preserve">  30108</t>
  </si>
  <si>
    <t xml:space="preserve">  机关事业单位基本养老保险缴费</t>
  </si>
  <si>
    <t xml:space="preserve">  30109</t>
  </si>
  <si>
    <t xml:space="preserve">  职业年金缴费</t>
  </si>
  <si>
    <t xml:space="preserve">  30113</t>
  </si>
  <si>
    <t xml:space="preserve">  住房公积金</t>
  </si>
  <si>
    <t xml:space="preserve">  30213</t>
  </si>
  <si>
    <t xml:space="preserve">  维修（护）费</t>
  </si>
  <si>
    <t xml:space="preserve">  30215</t>
  </si>
  <si>
    <t xml:space="preserve">  会议费</t>
  </si>
  <si>
    <t xml:space="preserve">  30216</t>
  </si>
  <si>
    <t xml:space="preserve">  培训费</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</si>
  <si>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</si>
  <si>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</si>
  <si>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</si>
  <si>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</si>
  <si>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</si>
  <si>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</si>
  <si>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</si>
  <si>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</si>
  <si>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30217</t>
  </si>
  <si>
    <t xml:space="preserve">  公务接待费</t>
  </si>
  <si>
    <t xml:space="preserve">  30209</t>
  </si>
  <si>
    <t xml:space="preserve">  物业管理费</t>
  </si>
  <si>
    <t xml:space="preserve">  30299</t>
  </si>
  <si>
    <t xml:space="preserve">  其他商品和服务支出</t>
  </si>
  <si>
    <t xml:space="preserve">  30239</t>
  </si>
  <si>
    <t xml:space="preserve">  其他交通费用</t>
  </si>
  <si>
    <t xml:space="preserve">  30229</t>
  </si>
  <si>
    <t xml:space="preserve">  福利费</t>
  </si>
  <si>
    <t xml:space="preserve">  30231</t>
  </si>
  <si>
    <t xml:space="preserve">  公务用车运行维护费</t>
  </si>
  <si>
    <t xml:space="preserve">  30228</t>
  </si>
  <si>
    <t xml:space="preserve">  工会经费</t>
  </si>
</sst>
</file>

<file path=xl/styles.xml><?xml version="1.0" encoding="utf-8"?>
<styleSheet xmlns="http://schemas.openxmlformats.org/spreadsheetml/2006/main">
  <numFmts count="3">
    <numFmt numFmtId="176" formatCode="_ &quot;￥&quot;* #,##0_ ;_ &quot;￥&quot;* \-#,##0_ ;_ &quot;￥&quot;* &quot;-&quot;_ ;_ @_ "/>
    <numFmt numFmtId="177" formatCode="0.00_ "/>
    <numFmt numFmtId="178" formatCode="#0.00"/>
  </numFmts>
  <fonts count="31">
    <font>
      <sz val="11"/>
      <color indexed="8"/>
      <name val="宋体"/>
      <family val="2"/>
      <charset val="1"/>
      <scheme val="minor"/>
    </font>
    <font>
      <sz val="9"/>
      <name val="SimSun"/>
      <charset val="134"/>
    </font>
    <font>
      <b/>
      <sz val="20"/>
      <name val="SimSun"/>
      <charset val="134"/>
    </font>
    <font>
      <b/>
      <sz val="9"/>
      <name val="SimSun"/>
      <charset val="134"/>
    </font>
    <font>
      <b/>
      <sz val="15"/>
      <name val="SimSun"/>
      <charset val="134"/>
    </font>
    <font>
      <b/>
      <sz val="19"/>
      <name val="SimSun"/>
      <charset val="134"/>
    </font>
    <font>
      <sz val="11"/>
      <name val="SimSun"/>
      <charset val="134"/>
    </font>
    <font>
      <b/>
      <sz val="10"/>
      <name val="SimSun"/>
      <charset val="134"/>
    </font>
    <font>
      <b/>
      <sz val="8"/>
      <name val="SimSun"/>
      <charset val="134"/>
    </font>
    <font>
      <sz val="8"/>
      <name val="SimSun"/>
      <charset val="134"/>
    </font>
    <font>
      <b/>
      <sz val="11"/>
      <name val="SimSun"/>
      <charset val="134"/>
    </font>
    <font>
      <b/>
      <sz val="16"/>
      <name val="SimSun"/>
      <charset val="134"/>
    </font>
    <font>
      <sz val="9"/>
      <name val="宋体"/>
      <family val="3"/>
      <charset val="134"/>
      <scheme val="minor"/>
    </font>
    <font>
      <sz val="11"/>
      <color indexed="8"/>
      <name val="宋体"/>
      <family val="2"/>
      <charset val="1"/>
      <scheme val="minor"/>
    </font>
    <font>
      <sz val="11"/>
      <color indexed="8"/>
      <name val="宋体"/>
      <charset val="134"/>
      <scheme val="minor"/>
    </font>
    <font>
      <sz val="9"/>
      <name val="仿宋"/>
      <charset val="134"/>
    </font>
    <font>
      <sz val="8"/>
      <name val="仿宋"/>
      <charset val="134"/>
    </font>
    <font>
      <sz val="9"/>
      <name val="宋体"/>
      <charset val="134"/>
    </font>
    <font>
      <sz val="11"/>
      <color indexed="8"/>
      <name val="宋体"/>
      <family val="3"/>
      <charset val="134"/>
      <scheme val="minor"/>
    </font>
    <font>
      <sz val="9"/>
      <name val="宋体"/>
      <family val="3"/>
      <charset val="134"/>
    </font>
    <font>
      <sz val="11"/>
      <color theme="1"/>
      <name val="宋体"/>
      <charset val="134"/>
      <scheme val="minor"/>
    </font>
    <font>
      <sz val="12"/>
      <name val="宋体"/>
      <charset val="134"/>
    </font>
    <font>
      <sz val="10"/>
      <color theme="1"/>
      <name val="宋体"/>
      <family val="3"/>
      <charset val="134"/>
      <scheme val="minor"/>
    </font>
    <font>
      <sz val="11"/>
      <color theme="1"/>
      <name val="宋体"/>
      <family val="3"/>
      <charset val="134"/>
      <scheme val="minor"/>
    </font>
    <font>
      <sz val="12"/>
      <name val="宋体"/>
      <family val="3"/>
      <charset val="134"/>
    </font>
    <font>
      <sz val="11"/>
      <color indexed="8"/>
      <name val="宋体"/>
      <family val="3"/>
      <charset val="134"/>
    </font>
    <font>
      <b/>
      <sz val="10"/>
      <name val="Arial"/>
      <family val="2"/>
    </font>
    <font>
      <sz val="11"/>
      <color indexed="8"/>
      <name val="宋体"/>
      <charset val="134"/>
    </font>
    <font>
      <b/>
      <sz val="17"/>
      <name val="SimSun"/>
      <charset val="134"/>
    </font>
    <font>
      <b/>
      <sz val="7"/>
      <name val="SimSun"/>
      <charset val="134"/>
    </font>
    <font>
      <sz val="7"/>
      <name val="SimSun"/>
      <charset val="134"/>
    </font>
  </fonts>
  <fills count="3">
    <fill>
      <patternFill patternType="none"/>
    </fill>
    <fill>
      <patternFill patternType="gray125"/>
    </fill>
    <fill>
      <patternFill patternType="solid">
        <fgColor rgb="FFFFFFFF"/>
        <bgColor rgb="FFFFFFFF"/>
      </patternFill>
    </fill>
  </fills>
  <borders count="1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653">
    <xf numFmtId="0" fontId="0" fillId="0" borderId="0">
      <alignment vertical="center"/>
    </xf>
    <xf numFmtId="0" fontId="14" fillId="0" borderId="1">
      <alignment vertical="center"/>
    </xf>
    <xf numFmtId="0" fontId="17" fillId="0" borderId="1">
      <alignment vertical="center"/>
    </xf>
    <xf numFmtId="0" fontId="13" fillId="0" borderId="1">
      <alignment vertical="center"/>
    </xf>
    <xf numFmtId="0" fontId="18" fillId="0" borderId="1">
      <alignment vertical="center"/>
    </xf>
    <xf numFmtId="0" fontId="19" fillId="0" borderId="1">
      <alignment vertical="center"/>
    </xf>
    <xf numFmtId="0" fontId="19" fillId="0" borderId="1">
      <alignment vertical="center"/>
    </xf>
    <xf numFmtId="0" fontId="13" fillId="0" borderId="1">
      <alignment vertical="center"/>
    </xf>
    <xf numFmtId="0" fontId="20" fillId="0" borderId="1">
      <alignment vertical="center"/>
    </xf>
    <xf numFmtId="0" fontId="21" fillId="0" borderId="1"/>
    <xf numFmtId="0" fontId="23" fillId="0" borderId="1">
      <alignment vertical="center"/>
    </xf>
    <xf numFmtId="0" fontId="24" fillId="0" borderId="1"/>
    <xf numFmtId="0" fontId="25" fillId="0" borderId="1">
      <alignment vertical="center"/>
    </xf>
    <xf numFmtId="0" fontId="19" fillId="0" borderId="1">
      <alignment vertical="center"/>
    </xf>
    <xf numFmtId="9" fontId="26" fillId="0" borderId="1" applyFont="0" applyFill="0" applyBorder="0" applyAlignment="0" applyProtection="0"/>
    <xf numFmtId="0" fontId="25" fillId="0" borderId="1">
      <alignment vertical="center"/>
    </xf>
    <xf numFmtId="0" fontId="25" fillId="0" borderId="1">
      <alignment vertical="center"/>
    </xf>
    <xf numFmtId="0" fontId="25" fillId="0" borderId="1">
      <alignment vertical="center"/>
    </xf>
    <xf numFmtId="0" fontId="19" fillId="0" borderId="1"/>
    <xf numFmtId="176" fontId="24" fillId="0" borderId="1" applyFont="0" applyFill="0" applyBorder="0" applyAlignment="0" applyProtection="0">
      <alignment vertical="center"/>
    </xf>
    <xf numFmtId="0" fontId="25" fillId="0" borderId="1">
      <alignment vertical="center"/>
    </xf>
    <xf numFmtId="0" fontId="25" fillId="0" borderId="1">
      <alignment vertical="center"/>
    </xf>
    <xf numFmtId="0" fontId="25" fillId="0" borderId="1">
      <alignment vertical="center"/>
    </xf>
    <xf numFmtId="0" fontId="17" fillId="0" borderId="1"/>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1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5" fillId="0" borderId="1">
      <alignment vertical="center"/>
    </xf>
    <xf numFmtId="0" fontId="19" fillId="0" borderId="1">
      <alignment vertical="center"/>
    </xf>
    <xf numFmtId="0" fontId="25" fillId="0" borderId="1">
      <alignment vertical="center"/>
    </xf>
    <xf numFmtId="0" fontId="25" fillId="0" borderId="1">
      <alignment vertical="center"/>
    </xf>
    <xf numFmtId="0" fontId="25" fillId="0" borderId="1">
      <alignment vertical="center"/>
    </xf>
    <xf numFmtId="0" fontId="19" fillId="0" borderId="1"/>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19" fillId="0" borderId="1"/>
    <xf numFmtId="0" fontId="25" fillId="0" borderId="1">
      <alignment vertical="center"/>
    </xf>
    <xf numFmtId="0" fontId="25" fillId="0" borderId="1">
      <alignment vertical="center"/>
    </xf>
    <xf numFmtId="0" fontId="25" fillId="0" borderId="1">
      <alignment vertical="center"/>
    </xf>
    <xf numFmtId="0" fontId="27" fillId="0" borderId="1">
      <alignment vertical="center"/>
    </xf>
    <xf numFmtId="0" fontId="17" fillId="0" borderId="1">
      <alignment vertical="center"/>
    </xf>
    <xf numFmtId="0" fontId="27" fillId="0" borderId="1">
      <alignment vertical="center"/>
    </xf>
    <xf numFmtId="0" fontId="27" fillId="0" borderId="1">
      <alignment vertical="center"/>
    </xf>
    <xf numFmtId="0" fontId="27" fillId="0" borderId="1">
      <alignment vertical="center"/>
    </xf>
    <xf numFmtId="0" fontId="17" fillId="0" borderId="1"/>
    <xf numFmtId="0" fontId="27" fillId="0" borderId="1">
      <alignment vertical="center"/>
    </xf>
    <xf numFmtId="0" fontId="27" fillId="0" borderId="1">
      <alignment vertical="center"/>
    </xf>
    <xf numFmtId="0" fontId="27" fillId="0" borderId="1">
      <alignment vertical="center"/>
    </xf>
    <xf numFmtId="0" fontId="25" fillId="0" borderId="1">
      <alignment vertical="center"/>
    </xf>
    <xf numFmtId="0" fontId="19" fillId="0" borderId="1"/>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19" fillId="0" borderId="1">
      <alignment vertical="center"/>
    </xf>
    <xf numFmtId="0" fontId="19" fillId="0" borderId="1"/>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19" fillId="0" borderId="1">
      <alignment vertical="center"/>
    </xf>
    <xf numFmtId="0" fontId="25" fillId="0" borderId="1">
      <alignment vertical="center"/>
    </xf>
    <xf numFmtId="0" fontId="25" fillId="0" borderId="1">
      <alignment vertical="center"/>
    </xf>
    <xf numFmtId="0" fontId="25" fillId="0" borderId="1">
      <alignment vertical="center"/>
    </xf>
    <xf numFmtId="0" fontId="19" fillId="0" borderId="1"/>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19" fillId="0" borderId="1">
      <alignment vertical="center"/>
    </xf>
    <xf numFmtId="0" fontId="25" fillId="0" borderId="1">
      <alignment vertical="center"/>
    </xf>
    <xf numFmtId="0" fontId="25" fillId="0" borderId="1">
      <alignment vertical="center"/>
    </xf>
    <xf numFmtId="0" fontId="23" fillId="0" borderId="1">
      <alignment vertical="center"/>
    </xf>
    <xf numFmtId="0" fontId="25" fillId="0" borderId="1">
      <alignment vertical="center"/>
    </xf>
    <xf numFmtId="0" fontId="25" fillId="0" borderId="1">
      <alignment vertical="center"/>
    </xf>
    <xf numFmtId="0" fontId="25" fillId="0" borderId="1">
      <alignment vertical="center"/>
    </xf>
    <xf numFmtId="0" fontId="19" fillId="0" borderId="1">
      <alignment vertical="center"/>
    </xf>
    <xf numFmtId="0" fontId="19"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3" fillId="0" borderId="1">
      <alignment vertical="center"/>
    </xf>
    <xf numFmtId="0" fontId="25" fillId="0" borderId="1">
      <alignment vertical="center"/>
    </xf>
    <xf numFmtId="0" fontId="19" fillId="0" borderId="1">
      <alignment vertical="center"/>
    </xf>
    <xf numFmtId="0" fontId="25" fillId="0" borderId="1">
      <alignment vertical="center"/>
    </xf>
    <xf numFmtId="0" fontId="19" fillId="0" borderId="1"/>
    <xf numFmtId="0" fontId="19" fillId="0" borderId="1"/>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3" fillId="0" borderId="1">
      <alignment vertical="center"/>
    </xf>
    <xf numFmtId="0" fontId="25" fillId="0" borderId="1">
      <alignment vertical="center"/>
    </xf>
    <xf numFmtId="0" fontId="19" fillId="0" borderId="1"/>
    <xf numFmtId="0" fontId="23"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3" fillId="0" borderId="1">
      <alignment vertical="center"/>
    </xf>
    <xf numFmtId="0" fontId="25" fillId="0" borderId="1">
      <alignment vertical="center"/>
    </xf>
    <xf numFmtId="0" fontId="23" fillId="0" borderId="1">
      <alignment vertical="center"/>
    </xf>
    <xf numFmtId="0" fontId="25" fillId="0" borderId="1">
      <alignment vertical="center"/>
    </xf>
    <xf numFmtId="0" fontId="19"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19" fillId="0" borderId="1">
      <alignment vertical="center"/>
    </xf>
    <xf numFmtId="0" fontId="23" fillId="0" borderId="1">
      <alignment vertical="center"/>
    </xf>
    <xf numFmtId="0" fontId="19" fillId="0" borderId="1"/>
    <xf numFmtId="0" fontId="23" fillId="0" borderId="1">
      <alignment vertical="center"/>
    </xf>
    <xf numFmtId="0" fontId="25" fillId="0" borderId="1">
      <alignment vertical="center"/>
    </xf>
    <xf numFmtId="0" fontId="19" fillId="0" borderId="1"/>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25" fillId="0" borderId="1">
      <alignment vertical="center"/>
    </xf>
    <xf numFmtId="0" fontId="17" fillId="0" borderId="1"/>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1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27" fillId="0" borderId="1">
      <alignment vertical="center"/>
    </xf>
    <xf numFmtId="0" fontId="13" fillId="0" borderId="1">
      <alignment vertical="center"/>
    </xf>
    <xf numFmtId="0" fontId="13" fillId="0" borderId="1">
      <alignment vertical="center"/>
    </xf>
  </cellStyleXfs>
  <cellXfs count="137">
    <xf numFmtId="0" fontId="0" fillId="0" borderId="0" xfId="0">
      <alignment vertical="center"/>
    </xf>
    <xf numFmtId="0" fontId="1"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2"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4" fontId="9" fillId="0" borderId="2" xfId="0" applyNumberFormat="1" applyFont="1" applyBorder="1" applyAlignment="1">
      <alignment vertical="center" wrapText="1"/>
    </xf>
    <xf numFmtId="0" fontId="9" fillId="0" borderId="2" xfId="0" applyFont="1" applyBorder="1" applyAlignment="1">
      <alignment vertical="center" wrapText="1"/>
    </xf>
    <xf numFmtId="4" fontId="9" fillId="0" borderId="2" xfId="0" applyNumberFormat="1" applyFont="1" applyBorder="1" applyAlignment="1">
      <alignment horizontal="right" vertical="center" wrapText="1"/>
    </xf>
    <xf numFmtId="4" fontId="8" fillId="0" borderId="2" xfId="0" applyNumberFormat="1" applyFont="1" applyBorder="1" applyAlignment="1">
      <alignment vertical="center" wrapText="1"/>
    </xf>
    <xf numFmtId="0" fontId="9"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4" fontId="3" fillId="0" borderId="2" xfId="0" applyNumberFormat="1" applyFont="1" applyBorder="1" applyAlignment="1">
      <alignment horizontal="right" vertical="center" wrapText="1"/>
    </xf>
    <xf numFmtId="4" fontId="3" fillId="0" borderId="2" xfId="0" applyNumberFormat="1" applyFont="1" applyBorder="1" applyAlignment="1">
      <alignment vertical="center" wrapText="1"/>
    </xf>
    <xf numFmtId="0" fontId="1" fillId="0" borderId="2" xfId="0" applyFont="1" applyBorder="1" applyAlignment="1">
      <alignment horizontal="left" vertical="center" wrapText="1"/>
    </xf>
    <xf numFmtId="4" fontId="1" fillId="0" borderId="2" xfId="0" applyNumberFormat="1" applyFont="1" applyBorder="1" applyAlignment="1">
      <alignment horizontal="right" vertical="center" wrapText="1"/>
    </xf>
    <xf numFmtId="4" fontId="1"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3" fillId="2" borderId="2" xfId="0" applyFont="1" applyFill="1" applyBorder="1" applyAlignment="1">
      <alignment horizontal="left" vertical="center" wrapText="1"/>
    </xf>
    <xf numFmtId="4" fontId="3" fillId="2" borderId="2" xfId="0" applyNumberFormat="1" applyFont="1" applyFill="1" applyBorder="1" applyAlignment="1">
      <alignment vertical="center" wrapText="1"/>
    </xf>
    <xf numFmtId="0" fontId="3" fillId="2" borderId="2"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vertical="center" wrapText="1"/>
    </xf>
    <xf numFmtId="4" fontId="1" fillId="2" borderId="2" xfId="0" applyNumberFormat="1" applyFont="1" applyFill="1" applyBorder="1" applyAlignment="1">
      <alignment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left" vertical="center" wrapText="1"/>
    </xf>
    <xf numFmtId="49" fontId="1" fillId="2" borderId="2" xfId="0" applyNumberFormat="1" applyFont="1" applyFill="1" applyBorder="1" applyAlignment="1">
      <alignment vertical="center" wrapText="1"/>
    </xf>
    <xf numFmtId="0" fontId="9" fillId="0" borderId="2" xfId="0" applyFont="1" applyBorder="1" applyAlignment="1">
      <alignment vertical="center" wrapText="1"/>
    </xf>
    <xf numFmtId="0" fontId="0" fillId="0" borderId="0" xfId="0" applyAlignment="1">
      <alignment horizontal="center" vertical="center"/>
    </xf>
    <xf numFmtId="0" fontId="15" fillId="0" borderId="6" xfId="1" applyFont="1" applyBorder="1" applyAlignment="1">
      <alignment vertical="center" wrapText="1"/>
    </xf>
    <xf numFmtId="0" fontId="15" fillId="0" borderId="2" xfId="1" applyFont="1" applyFill="1" applyBorder="1" applyAlignment="1">
      <alignment vertical="center" wrapText="1"/>
    </xf>
    <xf numFmtId="9" fontId="16" fillId="0" borderId="2" xfId="1" applyNumberFormat="1" applyFont="1" applyFill="1" applyBorder="1" applyAlignment="1">
      <alignment horizontal="left" vertical="center" wrapText="1"/>
    </xf>
    <xf numFmtId="0" fontId="1" fillId="0" borderId="1" xfId="3" applyFont="1" applyBorder="1" applyAlignment="1">
      <alignment vertical="center" wrapText="1"/>
    </xf>
    <xf numFmtId="0" fontId="3" fillId="0" borderId="2" xfId="3" applyFont="1" applyBorder="1" applyAlignment="1">
      <alignment horizontal="left" vertical="center" wrapText="1"/>
    </xf>
    <xf numFmtId="0" fontId="3" fillId="0" borderId="2" xfId="3" applyFont="1" applyBorder="1" applyAlignment="1">
      <alignment horizontal="center" vertical="center" wrapText="1"/>
    </xf>
    <xf numFmtId="0" fontId="3" fillId="0" borderId="2" xfId="3" applyFont="1" applyBorder="1" applyAlignment="1">
      <alignment vertical="center" wrapText="1"/>
    </xf>
    <xf numFmtId="4" fontId="3" fillId="0" borderId="2" xfId="3" applyNumberFormat="1" applyFont="1" applyBorder="1" applyAlignment="1">
      <alignment vertical="center" wrapText="1"/>
    </xf>
    <xf numFmtId="0" fontId="1" fillId="0" borderId="2" xfId="3" applyFont="1" applyBorder="1" applyAlignment="1">
      <alignment vertical="center" wrapText="1"/>
    </xf>
    <xf numFmtId="0" fontId="1" fillId="0" borderId="2" xfId="3" applyFont="1" applyBorder="1" applyAlignment="1">
      <alignment vertical="center" wrapText="1"/>
    </xf>
    <xf numFmtId="0" fontId="1" fillId="0" borderId="2" xfId="4" applyFont="1" applyFill="1" applyBorder="1" applyAlignment="1">
      <alignment vertical="center" wrapText="1"/>
    </xf>
    <xf numFmtId="0" fontId="1" fillId="0" borderId="6" xfId="4" applyFont="1" applyFill="1" applyBorder="1" applyAlignment="1">
      <alignment vertical="center" wrapText="1"/>
    </xf>
    <xf numFmtId="0" fontId="1" fillId="0" borderId="2" xfId="7" applyFont="1" applyBorder="1" applyAlignment="1">
      <alignment vertical="center" wrapText="1"/>
    </xf>
    <xf numFmtId="0" fontId="1" fillId="0" borderId="2" xfId="3" applyFont="1" applyBorder="1" applyAlignment="1">
      <alignment vertical="center" wrapText="1"/>
    </xf>
    <xf numFmtId="0" fontId="3" fillId="0" borderId="2" xfId="3" applyFont="1" applyBorder="1" applyAlignment="1">
      <alignment vertical="center" wrapText="1"/>
    </xf>
    <xf numFmtId="0" fontId="1" fillId="0" borderId="2" xfId="3" applyFont="1" applyBorder="1" applyAlignment="1">
      <alignment vertical="center" wrapText="1"/>
    </xf>
    <xf numFmtId="0" fontId="9" fillId="0" borderId="2" xfId="0" applyFont="1" applyBorder="1" applyAlignment="1">
      <alignment vertical="center" wrapText="1"/>
    </xf>
    <xf numFmtId="0" fontId="22" fillId="0" borderId="6" xfId="8" applyFont="1" applyBorder="1" applyAlignment="1">
      <alignment horizontal="left" vertical="center" wrapText="1"/>
    </xf>
    <xf numFmtId="9" fontId="22" fillId="0" borderId="6" xfId="8" applyNumberFormat="1"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0" borderId="2" xfId="0" applyFont="1" applyBorder="1" applyAlignment="1">
      <alignment horizontal="left" vertical="center" wrapText="1"/>
    </xf>
    <xf numFmtId="0" fontId="8"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0" fontId="23" fillId="0" borderId="1" xfId="587" applyFont="1" applyBorder="1" applyAlignment="1">
      <alignment horizontal="left" vertical="center" wrapText="1"/>
    </xf>
    <xf numFmtId="0" fontId="1" fillId="0" borderId="2" xfId="3" applyFont="1" applyBorder="1" applyAlignment="1">
      <alignment vertical="center" wrapText="1"/>
    </xf>
    <xf numFmtId="4" fontId="1" fillId="0" borderId="2" xfId="3" applyNumberFormat="1" applyFont="1" applyBorder="1" applyAlignment="1">
      <alignment horizontal="right" vertical="center" wrapText="1"/>
    </xf>
    <xf numFmtId="0" fontId="3" fillId="0" borderId="2" xfId="3" applyFont="1" applyBorder="1" applyAlignment="1">
      <alignment vertical="center" wrapText="1"/>
    </xf>
    <xf numFmtId="0" fontId="5" fillId="0" borderId="1" xfId="3" applyFont="1" applyBorder="1" applyAlignment="1">
      <alignment horizontal="center" vertical="center" wrapText="1"/>
    </xf>
    <xf numFmtId="0" fontId="10" fillId="0" borderId="1" xfId="3" applyFont="1" applyBorder="1" applyAlignment="1">
      <alignment vertical="center" wrapText="1"/>
    </xf>
    <xf numFmtId="0" fontId="3" fillId="0" borderId="1" xfId="3" applyFont="1" applyBorder="1" applyAlignment="1">
      <alignment horizontal="right" vertical="center" wrapText="1"/>
    </xf>
    <xf numFmtId="0" fontId="3" fillId="0" borderId="2" xfId="3" applyFont="1" applyBorder="1" applyAlignment="1">
      <alignment horizontal="center" vertical="center" wrapText="1"/>
    </xf>
    <xf numFmtId="0" fontId="1" fillId="0" borderId="3" xfId="3" applyFont="1" applyBorder="1" applyAlignment="1">
      <alignment horizontal="center" vertical="center" wrapText="1"/>
    </xf>
    <xf numFmtId="0" fontId="1" fillId="0" borderId="4" xfId="3" applyFont="1" applyBorder="1" applyAlignment="1">
      <alignment horizontal="center" vertical="center" wrapText="1"/>
    </xf>
    <xf numFmtId="0" fontId="1" fillId="0" borderId="5" xfId="3" applyFont="1" applyBorder="1" applyAlignment="1">
      <alignment horizontal="center" vertical="center" wrapText="1"/>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5" xfId="3" applyFont="1" applyBorder="1" applyAlignment="1">
      <alignment horizontal="left" vertical="center" wrapText="1"/>
    </xf>
    <xf numFmtId="4" fontId="1" fillId="0" borderId="3" xfId="3" applyNumberFormat="1" applyFont="1" applyBorder="1" applyAlignment="1">
      <alignment horizontal="right" vertical="center" wrapText="1"/>
    </xf>
    <xf numFmtId="4" fontId="1" fillId="0" borderId="4" xfId="3" applyNumberFormat="1" applyFont="1" applyBorder="1" applyAlignment="1">
      <alignment horizontal="right" vertical="center" wrapText="1"/>
    </xf>
    <xf numFmtId="4" fontId="1" fillId="0" borderId="5" xfId="3" applyNumberFormat="1" applyFont="1" applyBorder="1" applyAlignment="1">
      <alignment horizontal="right" vertical="center" wrapText="1"/>
    </xf>
    <xf numFmtId="0" fontId="9" fillId="0" borderId="2" xfId="0" applyFont="1" applyBorder="1" applyAlignment="1">
      <alignment horizontal="center" vertical="center" wrapText="1"/>
    </xf>
    <xf numFmtId="177" fontId="9" fillId="0" borderId="2" xfId="0" applyNumberFormat="1" applyFont="1" applyBorder="1" applyAlignment="1">
      <alignment horizontal="center" vertical="center" wrapText="1"/>
    </xf>
    <xf numFmtId="0" fontId="9" fillId="0" borderId="2" xfId="0" applyFont="1" applyBorder="1" applyAlignment="1">
      <alignment vertical="center" wrapText="1"/>
    </xf>
    <xf numFmtId="177" fontId="9" fillId="0" borderId="3"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177" fontId="9" fillId="0" borderId="5"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3" fillId="0" borderId="1" xfId="651">
      <alignment vertical="center"/>
    </xf>
    <xf numFmtId="0" fontId="1" fillId="0" borderId="1" xfId="651" applyFont="1" applyBorder="1" applyAlignment="1">
      <alignment vertical="center" wrapText="1"/>
    </xf>
    <xf numFmtId="0" fontId="8" fillId="0" borderId="2" xfId="651" applyFont="1" applyBorder="1" applyAlignment="1">
      <alignment horizontal="center" vertical="center" wrapText="1"/>
    </xf>
    <xf numFmtId="0" fontId="1" fillId="0" borderId="1" xfId="651" applyFont="1" applyBorder="1" applyAlignment="1">
      <alignment horizontal="right" vertical="center" wrapText="1"/>
    </xf>
    <xf numFmtId="0" fontId="29" fillId="0" borderId="2" xfId="651" applyFont="1" applyBorder="1" applyAlignment="1">
      <alignment horizontal="center" vertical="center" wrapText="1"/>
    </xf>
    <xf numFmtId="0" fontId="29" fillId="0" borderId="2" xfId="651" applyFont="1" applyBorder="1" applyAlignment="1">
      <alignment horizontal="left" vertical="center" wrapText="1"/>
    </xf>
    <xf numFmtId="0" fontId="30" fillId="0" borderId="2" xfId="651" applyFont="1" applyBorder="1" applyAlignment="1">
      <alignment vertical="center" wrapText="1"/>
    </xf>
    <xf numFmtId="0" fontId="29" fillId="0" borderId="2" xfId="651" applyFont="1" applyBorder="1" applyAlignment="1">
      <alignment vertical="center" wrapText="1"/>
    </xf>
    <xf numFmtId="4" fontId="29" fillId="0" borderId="2" xfId="651" applyNumberFormat="1" applyFont="1" applyBorder="1" applyAlignment="1">
      <alignment vertical="center" wrapText="1"/>
    </xf>
    <xf numFmtId="0" fontId="29" fillId="2" borderId="2" xfId="651" applyFont="1" applyFill="1" applyBorder="1" applyAlignment="1">
      <alignment horizontal="left" vertical="center" wrapText="1"/>
    </xf>
    <xf numFmtId="0" fontId="29" fillId="2" borderId="2" xfId="651" applyFont="1" applyFill="1" applyBorder="1" applyAlignment="1">
      <alignment horizontal="center" vertical="center" wrapText="1"/>
    </xf>
    <xf numFmtId="0" fontId="30" fillId="2" borderId="2" xfId="651" applyFont="1" applyFill="1" applyBorder="1" applyAlignment="1">
      <alignment horizontal="center" vertical="center" wrapText="1"/>
    </xf>
    <xf numFmtId="0" fontId="30" fillId="2" borderId="2" xfId="651" applyFont="1" applyFill="1" applyBorder="1" applyAlignment="1">
      <alignment horizontal="left" vertical="center" wrapText="1"/>
    </xf>
    <xf numFmtId="4" fontId="30" fillId="0" borderId="2" xfId="651" applyNumberFormat="1" applyFont="1" applyBorder="1" applyAlignment="1">
      <alignment vertical="center" wrapText="1"/>
    </xf>
    <xf numFmtId="4" fontId="30" fillId="0" borderId="2" xfId="651" applyNumberFormat="1" applyFont="1" applyBorder="1" applyAlignment="1">
      <alignment horizontal="right" vertical="center" wrapText="1"/>
    </xf>
    <xf numFmtId="0" fontId="28" fillId="0" borderId="1" xfId="651" applyFont="1" applyBorder="1" applyAlignment="1">
      <alignment horizontal="center" vertical="center" wrapText="1"/>
    </xf>
    <xf numFmtId="0" fontId="3" fillId="0" borderId="1" xfId="651" applyFont="1" applyBorder="1" applyAlignment="1">
      <alignment vertical="center" wrapText="1"/>
    </xf>
    <xf numFmtId="0" fontId="3" fillId="0" borderId="1" xfId="651" applyFont="1" applyBorder="1" applyAlignment="1">
      <alignment horizontal="right" vertical="center" wrapText="1"/>
    </xf>
    <xf numFmtId="0" fontId="8" fillId="0" borderId="2" xfId="651" applyFont="1" applyBorder="1" applyAlignment="1">
      <alignment horizontal="center" vertical="center" wrapText="1"/>
    </xf>
    <xf numFmtId="49" fontId="30" fillId="2" borderId="2" xfId="651" applyNumberFormat="1" applyFont="1" applyFill="1" applyBorder="1" applyAlignment="1">
      <alignment horizontal="center" vertical="center" wrapText="1"/>
    </xf>
    <xf numFmtId="49" fontId="30" fillId="2" borderId="2" xfId="651" applyNumberFormat="1" applyFont="1" applyFill="1" applyBorder="1" applyAlignment="1">
      <alignment horizontal="left" vertical="center" wrapText="1"/>
    </xf>
    <xf numFmtId="49" fontId="29" fillId="2" borderId="2" xfId="651" applyNumberFormat="1" applyFont="1" applyFill="1" applyBorder="1" applyAlignment="1">
      <alignment horizontal="center" vertical="center" wrapText="1"/>
    </xf>
    <xf numFmtId="49" fontId="29" fillId="0" borderId="2" xfId="651" applyNumberFormat="1" applyFont="1" applyBorder="1" applyAlignment="1">
      <alignment horizontal="center" vertical="center" wrapText="1"/>
    </xf>
    <xf numFmtId="49" fontId="29" fillId="0" borderId="2" xfId="651" applyNumberFormat="1" applyFont="1" applyBorder="1" applyAlignment="1">
      <alignment vertical="center" wrapText="1"/>
    </xf>
    <xf numFmtId="49" fontId="30" fillId="0" borderId="2" xfId="651" applyNumberFormat="1" applyFont="1" applyBorder="1" applyAlignment="1">
      <alignment vertical="center" wrapText="1"/>
    </xf>
    <xf numFmtId="0" fontId="1" fillId="0" borderId="1" xfId="652" applyFont="1" applyBorder="1" applyAlignment="1">
      <alignment vertical="center" wrapText="1"/>
    </xf>
    <xf numFmtId="0" fontId="8" fillId="0" borderId="2" xfId="652" applyFont="1" applyBorder="1" applyAlignment="1">
      <alignment horizontal="center" vertical="center" wrapText="1"/>
    </xf>
    <xf numFmtId="0" fontId="1" fillId="0" borderId="1" xfId="652" applyFont="1" applyBorder="1" applyAlignment="1">
      <alignment horizontal="right" vertical="center" wrapText="1"/>
    </xf>
    <xf numFmtId="0" fontId="29" fillId="0" borderId="2" xfId="652" applyFont="1" applyBorder="1" applyAlignment="1">
      <alignment horizontal="left" vertical="center" wrapText="1"/>
    </xf>
    <xf numFmtId="0" fontId="8" fillId="0" borderId="1" xfId="652" applyFont="1" applyBorder="1" applyAlignment="1">
      <alignment horizontal="right" vertical="center" wrapText="1"/>
    </xf>
    <xf numFmtId="178" fontId="29" fillId="0" borderId="2" xfId="652" applyNumberFormat="1" applyFont="1" applyBorder="1" applyAlignment="1">
      <alignment horizontal="right" vertical="center" wrapText="1"/>
    </xf>
    <xf numFmtId="0" fontId="30" fillId="0" borderId="2" xfId="652" applyFont="1" applyBorder="1" applyAlignment="1">
      <alignment horizontal="left" vertical="center" wrapText="1"/>
    </xf>
    <xf numFmtId="178" fontId="30" fillId="0" borderId="2" xfId="652" applyNumberFormat="1" applyFont="1" applyBorder="1" applyAlignment="1">
      <alignment horizontal="right" vertical="center" wrapText="1"/>
    </xf>
    <xf numFmtId="0" fontId="30" fillId="0" borderId="1" xfId="652" applyFont="1" applyBorder="1" applyAlignment="1">
      <alignment vertical="center" wrapText="1"/>
    </xf>
    <xf numFmtId="0" fontId="30" fillId="0" borderId="11" xfId="652" applyFont="1" applyBorder="1" applyAlignment="1">
      <alignment vertical="center" wrapText="1"/>
    </xf>
    <xf numFmtId="0" fontId="28" fillId="0" borderId="1" xfId="652" applyFont="1" applyBorder="1" applyAlignment="1">
      <alignment horizontal="center" vertical="center" wrapText="1"/>
    </xf>
    <xf numFmtId="0" fontId="8" fillId="0" borderId="10" xfId="652" applyFont="1" applyBorder="1" applyAlignment="1">
      <alignment vertical="center" wrapText="1"/>
    </xf>
    <xf numFmtId="0" fontId="8" fillId="0" borderId="7" xfId="652" applyFont="1" applyBorder="1" applyAlignment="1">
      <alignment horizontal="center" vertical="center" wrapText="1"/>
    </xf>
    <xf numFmtId="0" fontId="8" fillId="0" borderId="8" xfId="652" applyFont="1" applyBorder="1" applyAlignment="1">
      <alignment horizontal="center" vertical="center" wrapText="1"/>
    </xf>
    <xf numFmtId="0" fontId="8" fillId="0" borderId="9" xfId="652" applyFont="1" applyBorder="1" applyAlignment="1">
      <alignment horizontal="center" vertical="center" wrapText="1"/>
    </xf>
    <xf numFmtId="0" fontId="29" fillId="0" borderId="7" xfId="652" applyFont="1" applyBorder="1" applyAlignment="1">
      <alignment horizontal="center" vertical="center" wrapText="1"/>
    </xf>
    <xf numFmtId="0" fontId="29" fillId="0" borderId="8" xfId="652" applyFont="1" applyBorder="1" applyAlignment="1">
      <alignment horizontal="center" vertical="center" wrapText="1"/>
    </xf>
  </cellXfs>
  <cellStyles count="653">
    <cellStyle name="百分比 6" xfId="14"/>
    <cellStyle name="常规" xfId="0" builtinId="0"/>
    <cellStyle name="常规 11" xfId="608"/>
    <cellStyle name="常规 12" xfId="577"/>
    <cellStyle name="常规 16 2" xfId="18"/>
    <cellStyle name="常规 16 2 10" xfId="592"/>
    <cellStyle name="常规 16 2 11" xfId="628"/>
    <cellStyle name="常规 16 2 2" xfId="23"/>
    <cellStyle name="常规 16 2 2 2" xfId="282"/>
    <cellStyle name="常规 16 2 2 3" xfId="304"/>
    <cellStyle name="常规 16 2 3" xfId="290"/>
    <cellStyle name="常规 16 2 4" xfId="299"/>
    <cellStyle name="常规 16 2 4 2" xfId="569"/>
    <cellStyle name="常规 16 2 5" xfId="313"/>
    <cellStyle name="常规 16 2 6" xfId="600"/>
    <cellStyle name="常规 16 2 7" xfId="591"/>
    <cellStyle name="常规 16 2 8" xfId="622"/>
    <cellStyle name="常规 16 2 9" xfId="619"/>
    <cellStyle name="常规 2" xfId="1"/>
    <cellStyle name="常规 2 10" xfId="77"/>
    <cellStyle name="常规 2 10 2" xfId="363"/>
    <cellStyle name="常规 2 11" xfId="49"/>
    <cellStyle name="常规 2 11 2" xfId="335"/>
    <cellStyle name="常规 2 12" xfId="84"/>
    <cellStyle name="常规 2 12 2" xfId="370"/>
    <cellStyle name="常规 2 13" xfId="15"/>
    <cellStyle name="常规 2 13 10" xfId="56"/>
    <cellStyle name="常规 2 13 10 2" xfId="342"/>
    <cellStyle name="常规 2 13 11" xfId="86"/>
    <cellStyle name="常规 2 13 11 2" xfId="372"/>
    <cellStyle name="常规 2 13 12" xfId="93"/>
    <cellStyle name="常规 2 13 12 2" xfId="379"/>
    <cellStyle name="常规 2 13 13" xfId="100"/>
    <cellStyle name="常规 2 13 13 2" xfId="386"/>
    <cellStyle name="常规 2 13 14" xfId="113"/>
    <cellStyle name="常规 2 13 14 2" xfId="399"/>
    <cellStyle name="常规 2 13 15" xfId="105"/>
    <cellStyle name="常规 2 13 15 2" xfId="391"/>
    <cellStyle name="常规 2 13 16" xfId="121"/>
    <cellStyle name="常规 2 13 16 2" xfId="407"/>
    <cellStyle name="常规 2 13 17" xfId="134"/>
    <cellStyle name="常规 2 13 17 2" xfId="420"/>
    <cellStyle name="常规 2 13 18" xfId="128"/>
    <cellStyle name="常规 2 13 18 2" xfId="414"/>
    <cellStyle name="常规 2 13 19" xfId="141"/>
    <cellStyle name="常规 2 13 19 2" xfId="427"/>
    <cellStyle name="常规 2 13 2" xfId="25"/>
    <cellStyle name="常规 2 13 2 2" xfId="306"/>
    <cellStyle name="常规 2 13 20" xfId="155"/>
    <cellStyle name="常规 2 13 20 2" xfId="441"/>
    <cellStyle name="常规 2 13 21" xfId="151"/>
    <cellStyle name="常规 2 13 21 2" xfId="437"/>
    <cellStyle name="常规 2 13 22" xfId="163"/>
    <cellStyle name="常规 2 13 22 2" xfId="449"/>
    <cellStyle name="常规 2 13 23" xfId="170"/>
    <cellStyle name="常规 2 13 23 2" xfId="456"/>
    <cellStyle name="常规 2 13 24" xfId="177"/>
    <cellStyle name="常规 2 13 24 2" xfId="463"/>
    <cellStyle name="常规 2 13 25" xfId="184"/>
    <cellStyle name="常规 2 13 25 2" xfId="470"/>
    <cellStyle name="常规 2 13 26" xfId="191"/>
    <cellStyle name="常规 2 13 26 2" xfId="477"/>
    <cellStyle name="常规 2 13 27" xfId="198"/>
    <cellStyle name="常规 2 13 27 2" xfId="484"/>
    <cellStyle name="常规 2 13 28" xfId="205"/>
    <cellStyle name="常规 2 13 28 2" xfId="491"/>
    <cellStyle name="常规 2 13 29" xfId="218"/>
    <cellStyle name="常规 2 13 29 2" xfId="504"/>
    <cellStyle name="常规 2 13 3" xfId="36"/>
    <cellStyle name="常规 2 13 3 2" xfId="322"/>
    <cellStyle name="常规 2 13 30" xfId="225"/>
    <cellStyle name="常规 2 13 30 2" xfId="511"/>
    <cellStyle name="常规 2 13 31" xfId="232"/>
    <cellStyle name="常规 2 13 31 2" xfId="518"/>
    <cellStyle name="常规 2 13 32" xfId="239"/>
    <cellStyle name="常规 2 13 32 2" xfId="525"/>
    <cellStyle name="常规 2 13 33" xfId="246"/>
    <cellStyle name="常规 2 13 33 2" xfId="532"/>
    <cellStyle name="常规 2 13 34" xfId="253"/>
    <cellStyle name="常规 2 13 34 2" xfId="539"/>
    <cellStyle name="常规 2 13 35" xfId="212"/>
    <cellStyle name="常规 2 13 35 2" xfId="498"/>
    <cellStyle name="常规 2 13 36" xfId="261"/>
    <cellStyle name="常规 2 13 36 2" xfId="547"/>
    <cellStyle name="常规 2 13 37" xfId="268"/>
    <cellStyle name="常规 2 13 37 2" xfId="554"/>
    <cellStyle name="常规 2 13 38" xfId="279"/>
    <cellStyle name="常规 2 13 38 2" xfId="639"/>
    <cellStyle name="常规 2 13 39" xfId="287"/>
    <cellStyle name="常规 2 13 39 2" xfId="642"/>
    <cellStyle name="常规 2 13 4" xfId="32"/>
    <cellStyle name="常规 2 13 4 2" xfId="318"/>
    <cellStyle name="常规 2 13 40" xfId="296"/>
    <cellStyle name="常规 2 13 40 2" xfId="566"/>
    <cellStyle name="常规 2 13 41" xfId="316"/>
    <cellStyle name="常规 2 13 42" xfId="585"/>
    <cellStyle name="常规 2 13 43" xfId="613"/>
    <cellStyle name="常规 2 13 44" xfId="625"/>
    <cellStyle name="常规 2 13 45" xfId="616"/>
    <cellStyle name="常规 2 13 46" xfId="627"/>
    <cellStyle name="常规 2 13 47" xfId="630"/>
    <cellStyle name="常规 2 13 5" xfId="50"/>
    <cellStyle name="常规 2 13 5 2" xfId="336"/>
    <cellStyle name="常规 2 13 6" xfId="57"/>
    <cellStyle name="常规 2 13 6 2" xfId="343"/>
    <cellStyle name="常规 2 13 7" xfId="64"/>
    <cellStyle name="常规 2 13 7 2" xfId="350"/>
    <cellStyle name="常规 2 13 8" xfId="71"/>
    <cellStyle name="常规 2 13 8 2" xfId="357"/>
    <cellStyle name="常规 2 13 9" xfId="78"/>
    <cellStyle name="常规 2 13 9 2" xfId="364"/>
    <cellStyle name="常规 2 14" xfId="91"/>
    <cellStyle name="常规 2 14 2" xfId="377"/>
    <cellStyle name="常规 2 15" xfId="98"/>
    <cellStyle name="常规 2 15 2" xfId="384"/>
    <cellStyle name="常规 2 16" xfId="112"/>
    <cellStyle name="常规 2 16 2" xfId="398"/>
    <cellStyle name="常规 2 17" xfId="111"/>
    <cellStyle name="常规 2 17 2" xfId="397"/>
    <cellStyle name="常规 2 18" xfId="119"/>
    <cellStyle name="常规 2 18 2" xfId="405"/>
    <cellStyle name="常规 2 19" xfId="133"/>
    <cellStyle name="常规 2 19 2" xfId="419"/>
    <cellStyle name="常规 2 2" xfId="9"/>
    <cellStyle name="常规 2 2 10" xfId="79"/>
    <cellStyle name="常规 2 2 10 2" xfId="365"/>
    <cellStyle name="常规 2 2 11" xfId="44"/>
    <cellStyle name="常规 2 2 11 2" xfId="330"/>
    <cellStyle name="常规 2 2 12" xfId="85"/>
    <cellStyle name="常规 2 2 12 2" xfId="371"/>
    <cellStyle name="常规 2 2 13" xfId="92"/>
    <cellStyle name="常规 2 2 13 2" xfId="378"/>
    <cellStyle name="常规 2 2 14" xfId="99"/>
    <cellStyle name="常规 2 2 14 2" xfId="385"/>
    <cellStyle name="常规 2 2 15" xfId="114"/>
    <cellStyle name="常规 2 2 15 2" xfId="400"/>
    <cellStyle name="常规 2 2 16" xfId="110"/>
    <cellStyle name="常规 2 2 16 2" xfId="396"/>
    <cellStyle name="常规 2 2 17" xfId="120"/>
    <cellStyle name="常规 2 2 17 2" xfId="406"/>
    <cellStyle name="常规 2 2 18" xfId="135"/>
    <cellStyle name="常规 2 2 18 2" xfId="421"/>
    <cellStyle name="常规 2 2 19" xfId="142"/>
    <cellStyle name="常规 2 2 19 2" xfId="428"/>
    <cellStyle name="常规 2 2 2" xfId="11"/>
    <cellStyle name="常规 2 2 2 2" xfId="26"/>
    <cellStyle name="常规 2 2 2 2 2" xfId="307"/>
    <cellStyle name="常规 2 2 2 4" xfId="16"/>
    <cellStyle name="常规 2 2 2 4 10" xfId="87"/>
    <cellStyle name="常规 2 2 2 4 10 2" xfId="373"/>
    <cellStyle name="常规 2 2 2 4 11" xfId="94"/>
    <cellStyle name="常规 2 2 2 4 11 2" xfId="380"/>
    <cellStyle name="常规 2 2 2 4 12" xfId="101"/>
    <cellStyle name="常规 2 2 2 4 12 2" xfId="387"/>
    <cellStyle name="常规 2 2 2 4 13" xfId="106"/>
    <cellStyle name="常规 2 2 2 4 13 2" xfId="392"/>
    <cellStyle name="常规 2 2 2 4 14" xfId="115"/>
    <cellStyle name="常规 2 2 2 4 14 2" xfId="401"/>
    <cellStyle name="常规 2 2 2 4 15" xfId="122"/>
    <cellStyle name="常规 2 2 2 4 15 2" xfId="408"/>
    <cellStyle name="常规 2 2 2 4 16" xfId="129"/>
    <cellStyle name="常规 2 2 2 4 16 2" xfId="415"/>
    <cellStyle name="常规 2 2 2 4 17" xfId="136"/>
    <cellStyle name="常规 2 2 2 4 17 2" xfId="422"/>
    <cellStyle name="常规 2 2 2 4 18" xfId="143"/>
    <cellStyle name="常规 2 2 2 4 18 2" xfId="429"/>
    <cellStyle name="常规 2 2 2 4 19" xfId="147"/>
    <cellStyle name="常规 2 2 2 4 19 2" xfId="433"/>
    <cellStyle name="常规 2 2 2 4 2" xfId="27"/>
    <cellStyle name="常规 2 2 2 4 2 2" xfId="308"/>
    <cellStyle name="常规 2 2 2 4 20" xfId="157"/>
    <cellStyle name="常规 2 2 2 4 20 2" xfId="443"/>
    <cellStyle name="常规 2 2 2 4 21" xfId="164"/>
    <cellStyle name="常规 2 2 2 4 21 2" xfId="450"/>
    <cellStyle name="常规 2 2 2 4 22" xfId="171"/>
    <cellStyle name="常规 2 2 2 4 22 2" xfId="457"/>
    <cellStyle name="常规 2 2 2 4 23" xfId="178"/>
    <cellStyle name="常规 2 2 2 4 23 2" xfId="464"/>
    <cellStyle name="常规 2 2 2 4 24" xfId="185"/>
    <cellStyle name="常规 2 2 2 4 24 2" xfId="471"/>
    <cellStyle name="常规 2 2 2 4 25" xfId="192"/>
    <cellStyle name="常规 2 2 2 4 25 2" xfId="478"/>
    <cellStyle name="常规 2 2 2 4 26" xfId="199"/>
    <cellStyle name="常规 2 2 2 4 26 2" xfId="485"/>
    <cellStyle name="常规 2 2 2 4 27" xfId="206"/>
    <cellStyle name="常规 2 2 2 4 27 2" xfId="492"/>
    <cellStyle name="常规 2 2 2 4 28" xfId="213"/>
    <cellStyle name="常规 2 2 2 4 28 2" xfId="499"/>
    <cellStyle name="常规 2 2 2 4 29" xfId="220"/>
    <cellStyle name="常规 2 2 2 4 29 2" xfId="506"/>
    <cellStyle name="常规 2 2 2 4 3" xfId="38"/>
    <cellStyle name="常规 2 2 2 4 3 2" xfId="324"/>
    <cellStyle name="常规 2 2 2 4 30" xfId="227"/>
    <cellStyle name="常规 2 2 2 4 30 2" xfId="513"/>
    <cellStyle name="常规 2 2 2 4 31" xfId="234"/>
    <cellStyle name="常规 2 2 2 4 31 2" xfId="520"/>
    <cellStyle name="常规 2 2 2 4 32" xfId="241"/>
    <cellStyle name="常规 2 2 2 4 32 2" xfId="527"/>
    <cellStyle name="常规 2 2 2 4 33" xfId="248"/>
    <cellStyle name="常规 2 2 2 4 33 2" xfId="534"/>
    <cellStyle name="常规 2 2 2 4 34" xfId="255"/>
    <cellStyle name="常规 2 2 2 4 34 2" xfId="541"/>
    <cellStyle name="常规 2 2 2 4 35" xfId="262"/>
    <cellStyle name="常规 2 2 2 4 35 2" xfId="548"/>
    <cellStyle name="常规 2 2 2 4 36" xfId="269"/>
    <cellStyle name="常规 2 2 2 4 36 2" xfId="555"/>
    <cellStyle name="常规 2 2 2 4 37" xfId="273"/>
    <cellStyle name="常规 2 2 2 4 37 2" xfId="559"/>
    <cellStyle name="常规 2 2 2 4 38" xfId="280"/>
    <cellStyle name="常规 2 2 2 4 38 2" xfId="643"/>
    <cellStyle name="常规 2 2 2 4 39" xfId="288"/>
    <cellStyle name="常规 2 2 2 4 39 2" xfId="647"/>
    <cellStyle name="常规 2 2 2 4 4" xfId="45"/>
    <cellStyle name="常规 2 2 2 4 4 2" xfId="331"/>
    <cellStyle name="常规 2 2 2 4 40" xfId="297"/>
    <cellStyle name="常规 2 2 2 4 40 2" xfId="567"/>
    <cellStyle name="常规 2 2 2 4 41" xfId="314"/>
    <cellStyle name="常规 2 2 2 4 42" xfId="584"/>
    <cellStyle name="常规 2 2 2 4 43" xfId="594"/>
    <cellStyle name="常规 2 2 2 4 44" xfId="615"/>
    <cellStyle name="常规 2 2 2 4 45" xfId="586"/>
    <cellStyle name="常规 2 2 2 4 46" xfId="590"/>
    <cellStyle name="常规 2 2 2 4 47" xfId="632"/>
    <cellStyle name="常规 2 2 2 4 5" xfId="52"/>
    <cellStyle name="常规 2 2 2 4 5 2" xfId="338"/>
    <cellStyle name="常规 2 2 2 4 6" xfId="59"/>
    <cellStyle name="常规 2 2 2 4 6 2" xfId="345"/>
    <cellStyle name="常规 2 2 2 4 7" xfId="66"/>
    <cellStyle name="常规 2 2 2 4 7 2" xfId="352"/>
    <cellStyle name="常规 2 2 2 4 8" xfId="73"/>
    <cellStyle name="常规 2 2 2 4 8 2" xfId="359"/>
    <cellStyle name="常规 2 2 2 4 9" xfId="80"/>
    <cellStyle name="常规 2 2 2 4 9 2" xfId="366"/>
    <cellStyle name="常规 2 2 20" xfId="140"/>
    <cellStyle name="常规 2 2 20 2" xfId="426"/>
    <cellStyle name="常规 2 2 21" xfId="156"/>
    <cellStyle name="常规 2 2 21 2" xfId="442"/>
    <cellStyle name="常规 2 2 22" xfId="152"/>
    <cellStyle name="常规 2 2 22 2" xfId="438"/>
    <cellStyle name="常规 2 2 23" xfId="162"/>
    <cellStyle name="常规 2 2 23 2" xfId="448"/>
    <cellStyle name="常规 2 2 24" xfId="169"/>
    <cellStyle name="常规 2 2 24 2" xfId="455"/>
    <cellStyle name="常规 2 2 25" xfId="176"/>
    <cellStyle name="常规 2 2 25 2" xfId="462"/>
    <cellStyle name="常规 2 2 26" xfId="183"/>
    <cellStyle name="常规 2 2 26 2" xfId="469"/>
    <cellStyle name="常规 2 2 27" xfId="190"/>
    <cellStyle name="常规 2 2 27 2" xfId="476"/>
    <cellStyle name="常规 2 2 28" xfId="197"/>
    <cellStyle name="常规 2 2 28 2" xfId="483"/>
    <cellStyle name="常规 2 2 29" xfId="204"/>
    <cellStyle name="常规 2 2 29 2" xfId="490"/>
    <cellStyle name="常规 2 2 3" xfId="17"/>
    <cellStyle name="常规 2 2 3 2" xfId="37"/>
    <cellStyle name="常规 2 2 3 2 2" xfId="323"/>
    <cellStyle name="常规 2 2 30" xfId="219"/>
    <cellStyle name="常规 2 2 30 2" xfId="505"/>
    <cellStyle name="常规 2 2 31" xfId="226"/>
    <cellStyle name="常规 2 2 31 2" xfId="512"/>
    <cellStyle name="常规 2 2 32" xfId="233"/>
    <cellStyle name="常规 2 2 32 2" xfId="519"/>
    <cellStyle name="常规 2 2 33" xfId="240"/>
    <cellStyle name="常规 2 2 33 2" xfId="526"/>
    <cellStyle name="常规 2 2 34" xfId="247"/>
    <cellStyle name="常规 2 2 34 2" xfId="533"/>
    <cellStyle name="常规 2 2 35" xfId="254"/>
    <cellStyle name="常规 2 2 35 2" xfId="540"/>
    <cellStyle name="常规 2 2 36" xfId="211"/>
    <cellStyle name="常规 2 2 36 2" xfId="497"/>
    <cellStyle name="常规 2 2 37" xfId="260"/>
    <cellStyle name="常规 2 2 37 2" xfId="546"/>
    <cellStyle name="常规 2 2 38" xfId="267"/>
    <cellStyle name="常规 2 2 38 2" xfId="553"/>
    <cellStyle name="常规 2 2 39" xfId="281"/>
    <cellStyle name="常规 2 2 39 2" xfId="638"/>
    <cellStyle name="常规 2 2 4" xfId="12"/>
    <cellStyle name="常规 2 2 4 10" xfId="88"/>
    <cellStyle name="常规 2 2 4 10 2" xfId="374"/>
    <cellStyle name="常规 2 2 4 11" xfId="95"/>
    <cellStyle name="常规 2 2 4 11 2" xfId="381"/>
    <cellStyle name="常规 2 2 4 12" xfId="102"/>
    <cellStyle name="常规 2 2 4 12 2" xfId="388"/>
    <cellStyle name="常规 2 2 4 13" xfId="107"/>
    <cellStyle name="常规 2 2 4 13 2" xfId="393"/>
    <cellStyle name="常规 2 2 4 14" xfId="116"/>
    <cellStyle name="常规 2 2 4 14 2" xfId="402"/>
    <cellStyle name="常规 2 2 4 15" xfId="123"/>
    <cellStyle name="常规 2 2 4 15 2" xfId="409"/>
    <cellStyle name="常规 2 2 4 16" xfId="130"/>
    <cellStyle name="常规 2 2 4 16 2" xfId="416"/>
    <cellStyle name="常规 2 2 4 17" xfId="137"/>
    <cellStyle name="常规 2 2 4 17 2" xfId="423"/>
    <cellStyle name="常规 2 2 4 18" xfId="144"/>
    <cellStyle name="常规 2 2 4 18 2" xfId="430"/>
    <cellStyle name="常规 2 2 4 19" xfId="148"/>
    <cellStyle name="常规 2 2 4 19 2" xfId="434"/>
    <cellStyle name="常规 2 2 4 2" xfId="28"/>
    <cellStyle name="常规 2 2 4 2 2" xfId="309"/>
    <cellStyle name="常规 2 2 4 20" xfId="158"/>
    <cellStyle name="常规 2 2 4 20 2" xfId="444"/>
    <cellStyle name="常规 2 2 4 21" xfId="165"/>
    <cellStyle name="常规 2 2 4 21 2" xfId="451"/>
    <cellStyle name="常规 2 2 4 22" xfId="172"/>
    <cellStyle name="常规 2 2 4 22 2" xfId="458"/>
    <cellStyle name="常规 2 2 4 23" xfId="179"/>
    <cellStyle name="常规 2 2 4 23 2" xfId="465"/>
    <cellStyle name="常规 2 2 4 24" xfId="186"/>
    <cellStyle name="常规 2 2 4 24 2" xfId="472"/>
    <cellStyle name="常规 2 2 4 25" xfId="193"/>
    <cellStyle name="常规 2 2 4 25 2" xfId="479"/>
    <cellStyle name="常规 2 2 4 26" xfId="200"/>
    <cellStyle name="常规 2 2 4 26 2" xfId="486"/>
    <cellStyle name="常规 2 2 4 27" xfId="207"/>
    <cellStyle name="常规 2 2 4 27 2" xfId="493"/>
    <cellStyle name="常规 2 2 4 28" xfId="214"/>
    <cellStyle name="常规 2 2 4 28 2" xfId="500"/>
    <cellStyle name="常规 2 2 4 29" xfId="221"/>
    <cellStyle name="常规 2 2 4 29 2" xfId="507"/>
    <cellStyle name="常规 2 2 4 3" xfId="39"/>
    <cellStyle name="常规 2 2 4 3 2" xfId="325"/>
    <cellStyle name="常规 2 2 4 30" xfId="228"/>
    <cellStyle name="常规 2 2 4 30 2" xfId="514"/>
    <cellStyle name="常规 2 2 4 31" xfId="235"/>
    <cellStyle name="常规 2 2 4 31 2" xfId="521"/>
    <cellStyle name="常规 2 2 4 32" xfId="242"/>
    <cellStyle name="常规 2 2 4 32 2" xfId="528"/>
    <cellStyle name="常规 2 2 4 33" xfId="249"/>
    <cellStyle name="常规 2 2 4 33 2" xfId="535"/>
    <cellStyle name="常规 2 2 4 34" xfId="256"/>
    <cellStyle name="常规 2 2 4 34 2" xfId="542"/>
    <cellStyle name="常规 2 2 4 35" xfId="263"/>
    <cellStyle name="常规 2 2 4 35 2" xfId="549"/>
    <cellStyle name="常规 2 2 4 36" xfId="270"/>
    <cellStyle name="常规 2 2 4 36 2" xfId="556"/>
    <cellStyle name="常规 2 2 4 37" xfId="274"/>
    <cellStyle name="常规 2 2 4 37 2" xfId="560"/>
    <cellStyle name="常规 2 2 4 38" xfId="277"/>
    <cellStyle name="常规 2 2 4 38 2" xfId="644"/>
    <cellStyle name="常规 2 2 4 39" xfId="286"/>
    <cellStyle name="常规 2 2 4 39 2" xfId="648"/>
    <cellStyle name="常规 2 2 4 4" xfId="46"/>
    <cellStyle name="常规 2 2 4 4 2" xfId="332"/>
    <cellStyle name="常规 2 2 4 40" xfId="294"/>
    <cellStyle name="常规 2 2 4 40 2" xfId="564"/>
    <cellStyle name="常规 2 2 4 41" xfId="563"/>
    <cellStyle name="常规 2 2 4 42" xfId="604"/>
    <cellStyle name="常规 2 2 4 43" xfId="595"/>
    <cellStyle name="常规 2 2 4 44" xfId="599"/>
    <cellStyle name="常规 2 2 4 45" xfId="611"/>
    <cellStyle name="常规 2 2 4 46" xfId="621"/>
    <cellStyle name="常规 2 2 4 47" xfId="633"/>
    <cellStyle name="常规 2 2 4 5" xfId="53"/>
    <cellStyle name="常规 2 2 4 5 2" xfId="339"/>
    <cellStyle name="常规 2 2 4 6" xfId="60"/>
    <cellStyle name="常规 2 2 4 6 2" xfId="346"/>
    <cellStyle name="常规 2 2 4 7" xfId="67"/>
    <cellStyle name="常规 2 2 4 7 2" xfId="353"/>
    <cellStyle name="常规 2 2 4 8" xfId="74"/>
    <cellStyle name="常规 2 2 4 8 2" xfId="360"/>
    <cellStyle name="常规 2 2 4 9" xfId="81"/>
    <cellStyle name="常规 2 2 4 9 2" xfId="367"/>
    <cellStyle name="常规 2 2 40" xfId="289"/>
    <cellStyle name="常规 2 2 40 2" xfId="641"/>
    <cellStyle name="常规 2 2 41" xfId="298"/>
    <cellStyle name="常规 2 2 41 2" xfId="568"/>
    <cellStyle name="常规 2 2 42" xfId="315"/>
    <cellStyle name="常规 2 2 43" xfId="605"/>
    <cellStyle name="常规 2 2 44" xfId="614"/>
    <cellStyle name="常规 2 2 45" xfId="606"/>
    <cellStyle name="常规 2 2 46" xfId="579"/>
    <cellStyle name="常规 2 2 47" xfId="624"/>
    <cellStyle name="常规 2 2 48" xfId="631"/>
    <cellStyle name="常规 2 2 5" xfId="33"/>
    <cellStyle name="常规 2 2 5 2" xfId="319"/>
    <cellStyle name="常规 2 2 6" xfId="51"/>
    <cellStyle name="常规 2 2 6 2" xfId="337"/>
    <cellStyle name="常规 2 2 7" xfId="58"/>
    <cellStyle name="常规 2 2 7 2" xfId="344"/>
    <cellStyle name="常规 2 2 8" xfId="65"/>
    <cellStyle name="常规 2 2 8 2" xfId="351"/>
    <cellStyle name="常规 2 2 9" xfId="72"/>
    <cellStyle name="常规 2 2 9 2" xfId="358"/>
    <cellStyle name="常规 2 20" xfId="126"/>
    <cellStyle name="常规 2 20 2" xfId="412"/>
    <cellStyle name="常规 2 21" xfId="127"/>
    <cellStyle name="常规 2 21 2" xfId="413"/>
    <cellStyle name="常规 2 22" xfId="154"/>
    <cellStyle name="常规 2 22 2" xfId="440"/>
    <cellStyle name="常规 2 23" xfId="153"/>
    <cellStyle name="常规 2 23 2" xfId="439"/>
    <cellStyle name="常规 2 24" xfId="161"/>
    <cellStyle name="常规 2 24 2" xfId="447"/>
    <cellStyle name="常规 2 25" xfId="168"/>
    <cellStyle name="常规 2 25 2" xfId="454"/>
    <cellStyle name="常规 2 26" xfId="175"/>
    <cellStyle name="常规 2 26 2" xfId="461"/>
    <cellStyle name="常规 2 27" xfId="182"/>
    <cellStyle name="常规 2 27 2" xfId="468"/>
    <cellStyle name="常规 2 28" xfId="189"/>
    <cellStyle name="常规 2 28 2" xfId="475"/>
    <cellStyle name="常规 2 29" xfId="196"/>
    <cellStyle name="常规 2 29 2" xfId="482"/>
    <cellStyle name="常规 2 3" xfId="22"/>
    <cellStyle name="常规 2 3 2" xfId="24"/>
    <cellStyle name="常规 2 3 2 2" xfId="305"/>
    <cellStyle name="常规 2 30" xfId="203"/>
    <cellStyle name="常规 2 30 2" xfId="489"/>
    <cellStyle name="常规 2 31" xfId="217"/>
    <cellStyle name="常规 2 31 2" xfId="503"/>
    <cellStyle name="常规 2 32" xfId="224"/>
    <cellStyle name="常规 2 32 2" xfId="510"/>
    <cellStyle name="常规 2 33" xfId="231"/>
    <cellStyle name="常规 2 33 2" xfId="517"/>
    <cellStyle name="常规 2 34" xfId="238"/>
    <cellStyle name="常规 2 34 2" xfId="524"/>
    <cellStyle name="常规 2 35" xfId="245"/>
    <cellStyle name="常规 2 35 2" xfId="531"/>
    <cellStyle name="常规 2 36" xfId="252"/>
    <cellStyle name="常规 2 36 2" xfId="538"/>
    <cellStyle name="常规 2 37" xfId="210"/>
    <cellStyle name="常规 2 37 2" xfId="496"/>
    <cellStyle name="常规 2 38" xfId="259"/>
    <cellStyle name="常规 2 38 2" xfId="545"/>
    <cellStyle name="常规 2 39" xfId="266"/>
    <cellStyle name="常规 2 39 2" xfId="552"/>
    <cellStyle name="常规 2 4" xfId="35"/>
    <cellStyle name="常规 2 4 2" xfId="321"/>
    <cellStyle name="常规 2 40" xfId="283"/>
    <cellStyle name="常规 2 40 2" xfId="637"/>
    <cellStyle name="常规 2 41" xfId="291"/>
    <cellStyle name="常规 2 41 2" xfId="640"/>
    <cellStyle name="常规 2 42" xfId="300"/>
    <cellStyle name="常规 2 42 2" xfId="572"/>
    <cellStyle name="常规 2 43" xfId="317"/>
    <cellStyle name="常规 2 44" xfId="607"/>
    <cellStyle name="常规 2 45" xfId="576"/>
    <cellStyle name="常规 2 46" xfId="575"/>
    <cellStyle name="常规 2 47" xfId="626"/>
    <cellStyle name="常规 2 48" xfId="578"/>
    <cellStyle name="常规 2 49" xfId="629"/>
    <cellStyle name="常规 2 5" xfId="34"/>
    <cellStyle name="常规 2 5 2" xfId="320"/>
    <cellStyle name="常规 2 6" xfId="43"/>
    <cellStyle name="常规 2 6 2" xfId="329"/>
    <cellStyle name="常规 2 7" xfId="42"/>
    <cellStyle name="常规 2 7 2" xfId="328"/>
    <cellStyle name="常规 2 8" xfId="63"/>
    <cellStyle name="常规 2 8 2" xfId="349"/>
    <cellStyle name="常规 2 9" xfId="70"/>
    <cellStyle name="常规 2 9 2" xfId="356"/>
    <cellStyle name="常规 3" xfId="3"/>
    <cellStyle name="常规 3 2" xfId="10"/>
    <cellStyle name="常规 3 3" xfId="601"/>
    <cellStyle name="常规 3 4" xfId="610"/>
    <cellStyle name="常规 3 5" xfId="598"/>
    <cellStyle name="常规 3 6" xfId="587"/>
    <cellStyle name="常规 3 7" xfId="618"/>
    <cellStyle name="常规 3 8" xfId="620"/>
    <cellStyle name="常规 4" xfId="4"/>
    <cellStyle name="常规 4 10" xfId="89"/>
    <cellStyle name="常规 4 10 2" xfId="375"/>
    <cellStyle name="常规 4 11" xfId="96"/>
    <cellStyle name="常规 4 11 2" xfId="382"/>
    <cellStyle name="常规 4 12" xfId="103"/>
    <cellStyle name="常规 4 12 2" xfId="389"/>
    <cellStyle name="常规 4 13" xfId="108"/>
    <cellStyle name="常规 4 13 2" xfId="394"/>
    <cellStyle name="常规 4 14" xfId="117"/>
    <cellStyle name="常规 4 14 2" xfId="403"/>
    <cellStyle name="常规 4 15" xfId="124"/>
    <cellStyle name="常规 4 15 2" xfId="410"/>
    <cellStyle name="常规 4 16" xfId="131"/>
    <cellStyle name="常规 4 16 2" xfId="417"/>
    <cellStyle name="常规 4 17" xfId="138"/>
    <cellStyle name="常规 4 17 2" xfId="424"/>
    <cellStyle name="常规 4 18" xfId="145"/>
    <cellStyle name="常规 4 18 2" xfId="431"/>
    <cellStyle name="常规 4 19" xfId="149"/>
    <cellStyle name="常规 4 19 2" xfId="435"/>
    <cellStyle name="常规 4 2" xfId="21"/>
    <cellStyle name="常规 4 2 2" xfId="29"/>
    <cellStyle name="常规 4 2 2 2" xfId="310"/>
    <cellStyle name="常规 4 20" xfId="159"/>
    <cellStyle name="常规 4 20 2" xfId="445"/>
    <cellStyle name="常规 4 21" xfId="166"/>
    <cellStyle name="常规 4 21 2" xfId="452"/>
    <cellStyle name="常规 4 22" xfId="173"/>
    <cellStyle name="常规 4 22 2" xfId="459"/>
    <cellStyle name="常规 4 23" xfId="180"/>
    <cellStyle name="常规 4 23 2" xfId="466"/>
    <cellStyle name="常规 4 24" xfId="187"/>
    <cellStyle name="常规 4 24 2" xfId="473"/>
    <cellStyle name="常规 4 25" xfId="194"/>
    <cellStyle name="常规 4 25 2" xfId="480"/>
    <cellStyle name="常规 4 26" xfId="201"/>
    <cellStyle name="常规 4 26 2" xfId="487"/>
    <cellStyle name="常规 4 27" xfId="208"/>
    <cellStyle name="常规 4 27 2" xfId="494"/>
    <cellStyle name="常规 4 28" xfId="215"/>
    <cellStyle name="常规 4 28 2" xfId="501"/>
    <cellStyle name="常规 4 29" xfId="222"/>
    <cellStyle name="常规 4 29 2" xfId="508"/>
    <cellStyle name="常规 4 3" xfId="40"/>
    <cellStyle name="常规 4 3 2" xfId="326"/>
    <cellStyle name="常规 4 30" xfId="229"/>
    <cellStyle name="常规 4 30 2" xfId="515"/>
    <cellStyle name="常规 4 31" xfId="236"/>
    <cellStyle name="常规 4 31 2" xfId="522"/>
    <cellStyle name="常规 4 32" xfId="243"/>
    <cellStyle name="常规 4 32 2" xfId="529"/>
    <cellStyle name="常规 4 33" xfId="250"/>
    <cellStyle name="常规 4 33 2" xfId="536"/>
    <cellStyle name="常规 4 34" xfId="257"/>
    <cellStyle name="常规 4 34 2" xfId="543"/>
    <cellStyle name="常规 4 35" xfId="264"/>
    <cellStyle name="常规 4 35 2" xfId="550"/>
    <cellStyle name="常规 4 36" xfId="271"/>
    <cellStyle name="常规 4 36 2" xfId="557"/>
    <cellStyle name="常规 4 37" xfId="275"/>
    <cellStyle name="常规 4 37 2" xfId="561"/>
    <cellStyle name="常规 4 38" xfId="284"/>
    <cellStyle name="常规 4 38 2" xfId="645"/>
    <cellStyle name="常规 4 39" xfId="292"/>
    <cellStyle name="常规 4 39 2" xfId="649"/>
    <cellStyle name="常规 4 4" xfId="47"/>
    <cellStyle name="常规 4 4 2" xfId="333"/>
    <cellStyle name="常规 4 40" xfId="301"/>
    <cellStyle name="常规 4 40 2" xfId="571"/>
    <cellStyle name="常规 4 41" xfId="303"/>
    <cellStyle name="常规 4 42" xfId="583"/>
    <cellStyle name="常规 4 43" xfId="588"/>
    <cellStyle name="常规 4 44" xfId="596"/>
    <cellStyle name="常规 4 45" xfId="609"/>
    <cellStyle name="常规 4 46" xfId="593"/>
    <cellStyle name="常规 4 47" xfId="634"/>
    <cellStyle name="常规 4 5" xfId="54"/>
    <cellStyle name="常规 4 5 2" xfId="340"/>
    <cellStyle name="常规 4 6" xfId="61"/>
    <cellStyle name="常规 4 6 2" xfId="347"/>
    <cellStyle name="常规 4 7" xfId="68"/>
    <cellStyle name="常规 4 7 2" xfId="354"/>
    <cellStyle name="常规 4 8" xfId="75"/>
    <cellStyle name="常规 4 8 2" xfId="361"/>
    <cellStyle name="常规 4 9" xfId="82"/>
    <cellStyle name="常规 4 9 2" xfId="368"/>
    <cellStyle name="常规 5" xfId="8"/>
    <cellStyle name="常规 5 10" xfId="90"/>
    <cellStyle name="常规 5 10 2" xfId="376"/>
    <cellStyle name="常规 5 11" xfId="97"/>
    <cellStyle name="常规 5 11 2" xfId="383"/>
    <cellStyle name="常规 5 12" xfId="104"/>
    <cellStyle name="常规 5 12 2" xfId="390"/>
    <cellStyle name="常规 5 13" xfId="109"/>
    <cellStyle name="常规 5 13 2" xfId="395"/>
    <cellStyle name="常规 5 14" xfId="118"/>
    <cellStyle name="常规 5 14 2" xfId="404"/>
    <cellStyle name="常规 5 15" xfId="125"/>
    <cellStyle name="常规 5 15 2" xfId="411"/>
    <cellStyle name="常规 5 16" xfId="132"/>
    <cellStyle name="常规 5 16 2" xfId="418"/>
    <cellStyle name="常规 5 17" xfId="139"/>
    <cellStyle name="常规 5 17 2" xfId="425"/>
    <cellStyle name="常规 5 18" xfId="146"/>
    <cellStyle name="常规 5 18 2" xfId="432"/>
    <cellStyle name="常规 5 19" xfId="150"/>
    <cellStyle name="常规 5 19 2" xfId="436"/>
    <cellStyle name="常规 5 2" xfId="20"/>
    <cellStyle name="常规 5 2 2" xfId="30"/>
    <cellStyle name="常规 5 2 2 2" xfId="311"/>
    <cellStyle name="常规 5 20" xfId="160"/>
    <cellStyle name="常规 5 20 2" xfId="446"/>
    <cellStyle name="常规 5 21" xfId="167"/>
    <cellStyle name="常规 5 21 2" xfId="453"/>
    <cellStyle name="常规 5 22" xfId="174"/>
    <cellStyle name="常规 5 22 2" xfId="460"/>
    <cellStyle name="常规 5 23" xfId="181"/>
    <cellStyle name="常规 5 23 2" xfId="467"/>
    <cellStyle name="常规 5 24" xfId="188"/>
    <cellStyle name="常规 5 24 2" xfId="474"/>
    <cellStyle name="常规 5 25" xfId="195"/>
    <cellStyle name="常规 5 25 2" xfId="481"/>
    <cellStyle name="常规 5 26" xfId="202"/>
    <cellStyle name="常规 5 26 2" xfId="488"/>
    <cellStyle name="常规 5 27" xfId="209"/>
    <cellStyle name="常规 5 27 2" xfId="495"/>
    <cellStyle name="常规 5 28" xfId="216"/>
    <cellStyle name="常规 5 28 2" xfId="502"/>
    <cellStyle name="常规 5 29" xfId="223"/>
    <cellStyle name="常规 5 29 2" xfId="509"/>
    <cellStyle name="常规 5 3" xfId="41"/>
    <cellStyle name="常规 5 3 2" xfId="327"/>
    <cellStyle name="常规 5 30" xfId="230"/>
    <cellStyle name="常规 5 30 2" xfId="516"/>
    <cellStyle name="常规 5 31" xfId="237"/>
    <cellStyle name="常规 5 31 2" xfId="523"/>
    <cellStyle name="常规 5 32" xfId="244"/>
    <cellStyle name="常规 5 32 2" xfId="530"/>
    <cellStyle name="常规 5 33" xfId="251"/>
    <cellStyle name="常规 5 33 2" xfId="537"/>
    <cellStyle name="常规 5 34" xfId="258"/>
    <cellStyle name="常规 5 34 2" xfId="544"/>
    <cellStyle name="常规 5 35" xfId="265"/>
    <cellStyle name="常规 5 35 2" xfId="551"/>
    <cellStyle name="常规 5 36" xfId="272"/>
    <cellStyle name="常规 5 36 2" xfId="558"/>
    <cellStyle name="常规 5 37" xfId="276"/>
    <cellStyle name="常规 5 37 2" xfId="562"/>
    <cellStyle name="常规 5 38" xfId="285"/>
    <cellStyle name="常规 5 38 2" xfId="646"/>
    <cellStyle name="常规 5 39" xfId="293"/>
    <cellStyle name="常规 5 39 2" xfId="650"/>
    <cellStyle name="常规 5 4" xfId="48"/>
    <cellStyle name="常规 5 4 2" xfId="334"/>
    <cellStyle name="常规 5 40" xfId="302"/>
    <cellStyle name="常规 5 40 2" xfId="570"/>
    <cellStyle name="常规 5 41" xfId="573"/>
    <cellStyle name="常规 5 42" xfId="603"/>
    <cellStyle name="常规 5 43" xfId="602"/>
    <cellStyle name="常规 5 44" xfId="597"/>
    <cellStyle name="常规 5 45" xfId="623"/>
    <cellStyle name="常规 5 46" xfId="580"/>
    <cellStyle name="常规 5 47" xfId="635"/>
    <cellStyle name="常规 5 5" xfId="55"/>
    <cellStyle name="常规 5 5 2" xfId="341"/>
    <cellStyle name="常规 5 6" xfId="62"/>
    <cellStyle name="常规 5 6 2" xfId="348"/>
    <cellStyle name="常规 5 7" xfId="69"/>
    <cellStyle name="常规 5 7 2" xfId="355"/>
    <cellStyle name="常规 5 8" xfId="76"/>
    <cellStyle name="常规 5 8 2" xfId="362"/>
    <cellStyle name="常规 5 9" xfId="83"/>
    <cellStyle name="常规 5 9 2" xfId="369"/>
    <cellStyle name="常规 6" xfId="2"/>
    <cellStyle name="常规 6 10" xfId="589"/>
    <cellStyle name="常规 6 11" xfId="636"/>
    <cellStyle name="常规 6 2" xfId="5"/>
    <cellStyle name="常规 6 2 2" xfId="31"/>
    <cellStyle name="常规 6 2 2 2" xfId="278"/>
    <cellStyle name="常规 6 2 3" xfId="312"/>
    <cellStyle name="常规 6 3" xfId="6"/>
    <cellStyle name="常规 6 4" xfId="13"/>
    <cellStyle name="常规 6 4 2" xfId="295"/>
    <cellStyle name="常规 6 4 2 2" xfId="565"/>
    <cellStyle name="常规 6 5" xfId="574"/>
    <cellStyle name="常规 6 6" xfId="582"/>
    <cellStyle name="常规 6 7" xfId="617"/>
    <cellStyle name="常规 6 8" xfId="612"/>
    <cellStyle name="常规 6 9" xfId="581"/>
    <cellStyle name="常规 7" xfId="651"/>
    <cellStyle name="常规 8" xfId="7"/>
    <cellStyle name="常规 9" xfId="652"/>
    <cellStyle name="货币 2" xfId="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6"/>
  <sheetViews>
    <sheetView workbookViewId="0"/>
  </sheetViews>
  <sheetFormatPr defaultColWidth="10" defaultRowHeight="13.5"/>
  <cols>
    <col min="1" max="1" width="3.625" customWidth="1"/>
    <col min="2" max="2" width="3.75" customWidth="1"/>
    <col min="3" max="3" width="4.625" customWidth="1"/>
    <col min="4" max="4" width="15.75" customWidth="1"/>
    <col min="5" max="10" width="9.75" customWidth="1"/>
  </cols>
  <sheetData>
    <row r="1" spans="1:9" ht="33.950000000000003" customHeight="1">
      <c r="A1" s="1"/>
    </row>
    <row r="2" spans="1:9" ht="64.150000000000006" customHeight="1">
      <c r="A2" s="58" t="s">
        <v>0</v>
      </c>
      <c r="B2" s="58"/>
      <c r="C2" s="58"/>
      <c r="D2" s="58"/>
      <c r="E2" s="58"/>
      <c r="F2" s="58"/>
      <c r="G2" s="58"/>
      <c r="H2" s="58"/>
      <c r="I2" s="58"/>
    </row>
    <row r="3" spans="1:9" ht="20.45" customHeight="1">
      <c r="A3" s="2"/>
      <c r="B3" s="2"/>
      <c r="C3" s="2"/>
      <c r="D3" s="2"/>
      <c r="E3" s="2"/>
      <c r="F3" s="2"/>
      <c r="G3" s="2"/>
      <c r="H3" s="2"/>
      <c r="I3" s="2"/>
    </row>
    <row r="4" spans="1:9" ht="18.75" customHeight="1">
      <c r="A4" s="2"/>
      <c r="B4" s="2"/>
      <c r="C4" s="2"/>
      <c r="D4" s="2"/>
      <c r="E4" s="2"/>
      <c r="F4" s="2"/>
      <c r="G4" s="2"/>
      <c r="H4" s="2"/>
      <c r="I4" s="2"/>
    </row>
    <row r="5" spans="1:9" ht="37.700000000000003" customHeight="1">
      <c r="A5" s="3"/>
      <c r="B5" s="4"/>
      <c r="C5" s="1"/>
      <c r="D5" s="3" t="s">
        <v>1</v>
      </c>
      <c r="E5" s="59" t="s">
        <v>2</v>
      </c>
      <c r="F5" s="59"/>
      <c r="G5" s="59"/>
      <c r="H5" s="59"/>
      <c r="I5" s="1"/>
    </row>
    <row r="6" spans="1:9" ht="47.45" customHeight="1">
      <c r="A6" s="3"/>
      <c r="B6" s="4"/>
      <c r="C6" s="1"/>
      <c r="D6" s="3" t="s">
        <v>3</v>
      </c>
      <c r="E6" s="59" t="s">
        <v>4</v>
      </c>
      <c r="F6" s="59"/>
      <c r="G6" s="59"/>
      <c r="H6" s="59"/>
      <c r="I6" s="1"/>
    </row>
  </sheetData>
  <mergeCells count="3">
    <mergeCell ref="A2:I2"/>
    <mergeCell ref="E5:H5"/>
    <mergeCell ref="E6:H6"/>
  </mergeCells>
  <phoneticPr fontId="12" type="noConversion"/>
  <printOptions horizontalCentered="1" verticalCentered="1"/>
  <pageMargins left="7.8000001609325409E-2" right="7.8000001609325409E-2" top="7.8000001609325409E-2" bottom="7.8000001609325409E-2" header="0" footer="0"/>
  <pageSetup paperSize="9" orientation="portrait" r:id="rId1"/>
</worksheet>
</file>

<file path=xl/worksheets/sheet10.xml><?xml version="1.0" encoding="utf-8"?>
<worksheet xmlns="http://schemas.openxmlformats.org/spreadsheetml/2006/main" xmlns:r="http://schemas.openxmlformats.org/officeDocument/2006/relationships">
  <dimension ref="A1:I16"/>
  <sheetViews>
    <sheetView workbookViewId="0">
      <selection activeCell="B17" sqref="B16:B17"/>
    </sheetView>
  </sheetViews>
  <sheetFormatPr defaultColWidth="10" defaultRowHeight="13.5"/>
  <cols>
    <col min="1" max="1" width="16" customWidth="1"/>
    <col min="2" max="2" width="37.5" customWidth="1"/>
    <col min="3" max="3" width="19.25" customWidth="1"/>
    <col min="4" max="4" width="16.75" customWidth="1"/>
    <col min="5" max="6" width="16.375" customWidth="1"/>
    <col min="7" max="7" width="17.625" customWidth="1"/>
    <col min="8" max="8" width="21.875" customWidth="1"/>
    <col min="9" max="10" width="9.75" customWidth="1"/>
  </cols>
  <sheetData>
    <row r="1" spans="1:9" ht="14.25" customHeight="1">
      <c r="A1" s="1"/>
    </row>
    <row r="2" spans="1:9" ht="33.950000000000003" customHeight="1">
      <c r="A2" s="60" t="s">
        <v>14</v>
      </c>
      <c r="B2" s="60"/>
      <c r="C2" s="60"/>
      <c r="D2" s="60"/>
      <c r="E2" s="60"/>
      <c r="F2" s="60"/>
      <c r="G2" s="60"/>
      <c r="H2" s="60"/>
    </row>
    <row r="3" spans="1:9" ht="21.2" customHeight="1">
      <c r="A3" s="67" t="s">
        <v>17</v>
      </c>
      <c r="B3" s="67"/>
      <c r="C3" s="67"/>
      <c r="D3" s="67"/>
      <c r="E3" s="67"/>
      <c r="F3" s="67"/>
      <c r="G3" s="67"/>
      <c r="H3" s="67"/>
      <c r="I3" s="67"/>
    </row>
    <row r="4" spans="1:9" ht="14.25" customHeight="1">
      <c r="G4" s="64" t="s">
        <v>18</v>
      </c>
      <c r="H4" s="64"/>
    </row>
    <row r="5" spans="1:9" ht="21.95" customHeight="1">
      <c r="A5" s="66" t="s">
        <v>145</v>
      </c>
      <c r="B5" s="66" t="s">
        <v>146</v>
      </c>
      <c r="C5" s="66" t="s">
        <v>122</v>
      </c>
      <c r="D5" s="66" t="s">
        <v>229</v>
      </c>
      <c r="E5" s="66"/>
      <c r="F5" s="66"/>
      <c r="G5" s="66"/>
      <c r="H5" s="66" t="s">
        <v>148</v>
      </c>
    </row>
    <row r="6" spans="1:9" ht="22.7" customHeight="1">
      <c r="A6" s="66"/>
      <c r="B6" s="66"/>
      <c r="C6" s="66"/>
      <c r="D6" s="66" t="s">
        <v>124</v>
      </c>
      <c r="E6" s="66" t="s">
        <v>230</v>
      </c>
      <c r="F6" s="66"/>
      <c r="G6" s="66" t="s">
        <v>214</v>
      </c>
      <c r="H6" s="66"/>
    </row>
    <row r="7" spans="1:9" ht="30.95" customHeight="1">
      <c r="A7" s="66"/>
      <c r="B7" s="66"/>
      <c r="C7" s="66"/>
      <c r="D7" s="66"/>
      <c r="E7" s="16" t="s">
        <v>216</v>
      </c>
      <c r="F7" s="16" t="s">
        <v>220</v>
      </c>
      <c r="G7" s="66"/>
      <c r="H7" s="66"/>
    </row>
    <row r="8" spans="1:9" ht="22.7" customHeight="1">
      <c r="A8" s="17"/>
      <c r="B8" s="16" t="s">
        <v>122</v>
      </c>
      <c r="C8" s="19">
        <v>0</v>
      </c>
      <c r="D8" s="19"/>
      <c r="E8" s="19"/>
      <c r="F8" s="19"/>
      <c r="G8" s="19"/>
      <c r="H8" s="19"/>
    </row>
    <row r="9" spans="1:9" ht="22.7" customHeight="1">
      <c r="A9" s="5"/>
      <c r="B9" s="5"/>
      <c r="C9" s="19"/>
      <c r="D9" s="19"/>
      <c r="E9" s="19"/>
      <c r="F9" s="19"/>
      <c r="G9" s="19"/>
      <c r="H9" s="19"/>
    </row>
    <row r="10" spans="1:9" ht="26.45" customHeight="1">
      <c r="A10" s="26"/>
      <c r="B10" s="26"/>
      <c r="C10" s="19"/>
      <c r="D10" s="19"/>
      <c r="E10" s="19"/>
      <c r="F10" s="19"/>
      <c r="G10" s="19"/>
      <c r="H10" s="19"/>
      <c r="I10" s="2"/>
    </row>
    <row r="11" spans="1:9" ht="26.45" customHeight="1">
      <c r="A11" s="26"/>
      <c r="B11" s="26"/>
      <c r="C11" s="19"/>
      <c r="D11" s="19"/>
      <c r="E11" s="19"/>
      <c r="F11" s="19"/>
      <c r="G11" s="19"/>
      <c r="H11" s="19"/>
      <c r="I11" s="2"/>
    </row>
    <row r="12" spans="1:9" ht="26.45" customHeight="1">
      <c r="A12" s="26"/>
      <c r="B12" s="26"/>
      <c r="C12" s="19"/>
      <c r="D12" s="19"/>
      <c r="E12" s="19"/>
      <c r="F12" s="19"/>
      <c r="G12" s="19"/>
      <c r="H12" s="19"/>
      <c r="I12" s="2"/>
    </row>
    <row r="13" spans="1:9" ht="26.45" customHeight="1">
      <c r="A13" s="29"/>
      <c r="B13" s="29"/>
      <c r="C13" s="22"/>
      <c r="D13" s="22"/>
      <c r="E13" s="21"/>
      <c r="F13" s="21"/>
      <c r="G13" s="21"/>
      <c r="H13" s="21"/>
    </row>
    <row r="16" spans="1:9" ht="33.75" customHeight="1">
      <c r="A16" t="s">
        <v>474</v>
      </c>
    </row>
  </sheetData>
  <mergeCells count="11">
    <mergeCell ref="A2:H2"/>
    <mergeCell ref="A3:I3"/>
    <mergeCell ref="G4:H4"/>
    <mergeCell ref="A5:A7"/>
    <mergeCell ref="B5:B7"/>
    <mergeCell ref="C5:C7"/>
    <mergeCell ref="D5:G5"/>
    <mergeCell ref="H5:H7"/>
    <mergeCell ref="D6:D7"/>
    <mergeCell ref="E6:F6"/>
    <mergeCell ref="G6:G7"/>
  </mergeCells>
  <phoneticPr fontId="12" type="noConversion"/>
  <printOptions horizontalCentered="1"/>
  <pageMargins left="7.8000001609325409E-2" right="7.8000001609325409E-2" top="7.8000001609325409E-2" bottom="7.8000001609325409E-2" header="0" footer="0"/>
  <pageSetup paperSize="9" orientation="landscape"/>
</worksheet>
</file>

<file path=xl/worksheets/sheet11.xml><?xml version="1.0" encoding="utf-8"?>
<worksheet xmlns="http://schemas.openxmlformats.org/spreadsheetml/2006/main" xmlns:r="http://schemas.openxmlformats.org/officeDocument/2006/relationships">
  <dimension ref="A1:M147"/>
  <sheetViews>
    <sheetView topLeftCell="A136" workbookViewId="0">
      <selection activeCell="D138" sqref="D138:D147"/>
    </sheetView>
  </sheetViews>
  <sheetFormatPr defaultRowHeight="21.75" customHeight="1"/>
  <cols>
    <col min="1" max="1" width="9.75" customWidth="1"/>
    <col min="2" max="2" width="25.5" customWidth="1"/>
    <col min="3" max="3" width="12.875" style="38" customWidth="1"/>
    <col min="4" max="4" width="16.375" customWidth="1"/>
    <col min="5" max="5" width="14" customWidth="1"/>
    <col min="6" max="6" width="13.375" customWidth="1"/>
    <col min="7" max="7" width="12.375" customWidth="1"/>
    <col min="8" max="8" width="21.625" customWidth="1"/>
    <col min="9" max="9" width="17" customWidth="1"/>
    <col min="10" max="10" width="15.625" customWidth="1"/>
    <col min="11" max="11" width="14.75" customWidth="1"/>
    <col min="12" max="12" width="16.875" customWidth="1"/>
    <col min="13" max="13" width="19.125" customWidth="1"/>
    <col min="14" max="18" width="9.75" customWidth="1"/>
  </cols>
  <sheetData>
    <row r="1" spans="1:13" ht="21.75" customHeight="1">
      <c r="A1" s="42"/>
      <c r="B1" s="42"/>
      <c r="C1" s="42"/>
      <c r="D1" s="42"/>
      <c r="E1" s="42"/>
      <c r="F1" s="42"/>
      <c r="G1" s="42"/>
      <c r="H1" s="42"/>
      <c r="I1" s="42"/>
      <c r="J1" s="42"/>
      <c r="K1" s="42"/>
      <c r="L1" s="42"/>
      <c r="M1" s="42"/>
    </row>
    <row r="2" spans="1:13" ht="21.75" customHeight="1">
      <c r="A2" s="42"/>
      <c r="B2" s="42"/>
      <c r="C2" s="74" t="s">
        <v>15</v>
      </c>
      <c r="D2" s="74"/>
      <c r="E2" s="74"/>
      <c r="F2" s="74"/>
      <c r="G2" s="74"/>
      <c r="H2" s="74"/>
      <c r="I2" s="74"/>
      <c r="J2" s="74"/>
      <c r="K2" s="74"/>
      <c r="L2" s="74"/>
      <c r="M2" s="74"/>
    </row>
    <row r="3" spans="1:13" ht="21.75" customHeight="1">
      <c r="A3" s="75" t="s">
        <v>323</v>
      </c>
      <c r="B3" s="75"/>
      <c r="C3" s="75"/>
      <c r="D3" s="75"/>
      <c r="E3" s="75"/>
      <c r="F3" s="75"/>
      <c r="G3" s="75"/>
      <c r="H3" s="75"/>
      <c r="I3" s="75"/>
      <c r="J3" s="75"/>
      <c r="K3" s="75"/>
      <c r="L3" s="75"/>
      <c r="M3" s="75"/>
    </row>
    <row r="4" spans="1:13" ht="21.75" customHeight="1">
      <c r="A4" s="42"/>
      <c r="B4" s="42"/>
      <c r="C4" s="42"/>
      <c r="D4" s="42"/>
      <c r="E4" s="42"/>
      <c r="F4" s="42"/>
      <c r="G4" s="42"/>
      <c r="H4" s="42"/>
      <c r="I4" s="42"/>
      <c r="J4" s="42"/>
      <c r="K4" s="42"/>
      <c r="L4" s="76" t="s">
        <v>18</v>
      </c>
      <c r="M4" s="76"/>
    </row>
    <row r="5" spans="1:13" ht="21.75" customHeight="1">
      <c r="A5" s="77" t="s">
        <v>231</v>
      </c>
      <c r="B5" s="77" t="s">
        <v>232</v>
      </c>
      <c r="C5" s="77" t="s">
        <v>233</v>
      </c>
      <c r="D5" s="77" t="s">
        <v>234</v>
      </c>
      <c r="E5" s="77" t="s">
        <v>235</v>
      </c>
      <c r="F5" s="77"/>
      <c r="G5" s="77"/>
      <c r="H5" s="77"/>
      <c r="I5" s="77"/>
      <c r="J5" s="77"/>
      <c r="K5" s="77"/>
      <c r="L5" s="77"/>
      <c r="M5" s="77"/>
    </row>
    <row r="6" spans="1:13" ht="21.75" customHeight="1">
      <c r="A6" s="77"/>
      <c r="B6" s="77"/>
      <c r="C6" s="77"/>
      <c r="D6" s="77"/>
      <c r="E6" s="44" t="s">
        <v>236</v>
      </c>
      <c r="F6" s="44" t="s">
        <v>237</v>
      </c>
      <c r="G6" s="44" t="s">
        <v>238</v>
      </c>
      <c r="H6" s="44" t="s">
        <v>239</v>
      </c>
      <c r="I6" s="44" t="s">
        <v>240</v>
      </c>
      <c r="J6" s="44" t="s">
        <v>241</v>
      </c>
      <c r="K6" s="44" t="s">
        <v>242</v>
      </c>
      <c r="L6" s="44" t="s">
        <v>243</v>
      </c>
      <c r="M6" s="44" t="s">
        <v>244</v>
      </c>
    </row>
    <row r="7" spans="1:13" ht="21.75" customHeight="1">
      <c r="A7" s="43">
        <v>401001</v>
      </c>
      <c r="B7" s="43" t="s">
        <v>324</v>
      </c>
      <c r="C7" s="46">
        <f>SUM(C8:C147)</f>
        <v>1441</v>
      </c>
      <c r="D7" s="45"/>
      <c r="E7" s="45"/>
      <c r="F7" s="45"/>
      <c r="G7" s="45"/>
      <c r="H7" s="45"/>
      <c r="I7" s="45"/>
      <c r="J7" s="45"/>
      <c r="K7" s="45"/>
      <c r="L7" s="45"/>
      <c r="M7" s="45"/>
    </row>
    <row r="8" spans="1:13" ht="21.75" customHeight="1">
      <c r="A8" s="71">
        <v>401001</v>
      </c>
      <c r="B8" s="71" t="s">
        <v>291</v>
      </c>
      <c r="C8" s="72">
        <v>6</v>
      </c>
      <c r="D8" s="71" t="s">
        <v>325</v>
      </c>
      <c r="E8" s="73" t="s">
        <v>254</v>
      </c>
      <c r="F8" s="47" t="s">
        <v>292</v>
      </c>
      <c r="G8" s="47" t="s">
        <v>327</v>
      </c>
      <c r="H8" s="47" t="s">
        <v>328</v>
      </c>
      <c r="I8" s="47" t="s">
        <v>326</v>
      </c>
      <c r="J8" s="52" t="s">
        <v>360</v>
      </c>
      <c r="K8" s="47" t="s">
        <v>329</v>
      </c>
      <c r="L8" s="47" t="s">
        <v>275</v>
      </c>
      <c r="M8" s="47"/>
    </row>
    <row r="9" spans="1:13" ht="21.75" customHeight="1">
      <c r="A9" s="71"/>
      <c r="B9" s="71"/>
      <c r="C9" s="72"/>
      <c r="D9" s="71"/>
      <c r="E9" s="73"/>
      <c r="F9" s="47" t="s">
        <v>295</v>
      </c>
      <c r="G9" s="47" t="s">
        <v>296</v>
      </c>
      <c r="H9" s="47" t="s">
        <v>296</v>
      </c>
      <c r="I9" s="47" t="s">
        <v>296</v>
      </c>
      <c r="J9" s="47" t="s">
        <v>296</v>
      </c>
      <c r="K9" s="47" t="s">
        <v>296</v>
      </c>
      <c r="L9" s="47" t="s">
        <v>296</v>
      </c>
      <c r="M9" s="47"/>
    </row>
    <row r="10" spans="1:13" ht="46.5" customHeight="1">
      <c r="A10" s="71"/>
      <c r="B10" s="71"/>
      <c r="C10" s="72"/>
      <c r="D10" s="71"/>
      <c r="E10" s="73"/>
      <c r="F10" s="47" t="s">
        <v>297</v>
      </c>
      <c r="G10" s="50" t="s">
        <v>330</v>
      </c>
      <c r="H10" s="50" t="s">
        <v>331</v>
      </c>
      <c r="I10" s="50" t="s">
        <v>331</v>
      </c>
      <c r="J10" s="49" t="s">
        <v>332</v>
      </c>
      <c r="K10" s="50" t="s">
        <v>341</v>
      </c>
      <c r="L10" s="50" t="s">
        <v>275</v>
      </c>
      <c r="M10" s="47"/>
    </row>
    <row r="11" spans="1:13" ht="21.75" customHeight="1">
      <c r="A11" s="71"/>
      <c r="B11" s="71"/>
      <c r="C11" s="72"/>
      <c r="D11" s="71"/>
      <c r="E11" s="73" t="s">
        <v>298</v>
      </c>
      <c r="F11" s="47" t="s">
        <v>299</v>
      </c>
      <c r="G11" s="47" t="s">
        <v>296</v>
      </c>
      <c r="H11" s="47" t="s">
        <v>296</v>
      </c>
      <c r="I11" s="47" t="s">
        <v>296</v>
      </c>
      <c r="J11" s="47" t="s">
        <v>296</v>
      </c>
      <c r="K11" s="47" t="s">
        <v>296</v>
      </c>
      <c r="L11" s="47" t="s">
        <v>296</v>
      </c>
      <c r="M11" s="47"/>
    </row>
    <row r="12" spans="1:13" ht="21.75" customHeight="1">
      <c r="A12" s="71"/>
      <c r="B12" s="71"/>
      <c r="C12" s="72"/>
      <c r="D12" s="71"/>
      <c r="E12" s="73"/>
      <c r="F12" s="47" t="s">
        <v>300</v>
      </c>
      <c r="G12" s="47" t="s">
        <v>296</v>
      </c>
      <c r="H12" s="47" t="s">
        <v>296</v>
      </c>
      <c r="I12" s="47" t="s">
        <v>296</v>
      </c>
      <c r="J12" s="47" t="s">
        <v>296</v>
      </c>
      <c r="K12" s="47" t="s">
        <v>296</v>
      </c>
      <c r="L12" s="47" t="s">
        <v>296</v>
      </c>
      <c r="M12" s="47"/>
    </row>
    <row r="13" spans="1:13" ht="43.5" customHeight="1">
      <c r="A13" s="71"/>
      <c r="B13" s="71"/>
      <c r="C13" s="72"/>
      <c r="D13" s="71"/>
      <c r="E13" s="73"/>
      <c r="F13" s="47" t="s">
        <v>301</v>
      </c>
      <c r="G13" s="51" t="s">
        <v>333</v>
      </c>
      <c r="H13" s="51" t="s">
        <v>338</v>
      </c>
      <c r="I13" s="51" t="s">
        <v>339</v>
      </c>
      <c r="J13" s="51" t="s">
        <v>359</v>
      </c>
      <c r="K13" s="51" t="s">
        <v>340</v>
      </c>
      <c r="L13" s="51" t="s">
        <v>276</v>
      </c>
      <c r="M13" s="47"/>
    </row>
    <row r="14" spans="1:13" ht="62.25" customHeight="1">
      <c r="A14" s="71"/>
      <c r="B14" s="71"/>
      <c r="C14" s="72"/>
      <c r="D14" s="71"/>
      <c r="E14" s="45" t="s">
        <v>302</v>
      </c>
      <c r="F14" s="47" t="s">
        <v>303</v>
      </c>
      <c r="G14" s="52" t="s">
        <v>441</v>
      </c>
      <c r="H14" s="47" t="s">
        <v>282</v>
      </c>
      <c r="I14" s="47" t="s">
        <v>304</v>
      </c>
      <c r="J14" s="52" t="s">
        <v>342</v>
      </c>
      <c r="K14" s="47" t="s">
        <v>283</v>
      </c>
      <c r="L14" s="47" t="s">
        <v>275</v>
      </c>
      <c r="M14" s="47"/>
    </row>
    <row r="15" spans="1:13" ht="21.75" customHeight="1">
      <c r="A15" s="71"/>
      <c r="B15" s="71"/>
      <c r="C15" s="72"/>
      <c r="D15" s="71"/>
      <c r="E15" s="73" t="s">
        <v>257</v>
      </c>
      <c r="F15" s="47" t="s">
        <v>305</v>
      </c>
      <c r="G15" s="47" t="s">
        <v>296</v>
      </c>
      <c r="H15" s="47" t="s">
        <v>296</v>
      </c>
      <c r="I15" s="47" t="s">
        <v>296</v>
      </c>
      <c r="J15" s="47" t="s">
        <v>296</v>
      </c>
      <c r="K15" s="47" t="s">
        <v>296</v>
      </c>
      <c r="L15" s="47" t="s">
        <v>296</v>
      </c>
      <c r="M15" s="47"/>
    </row>
    <row r="16" spans="1:13" ht="21.75" customHeight="1">
      <c r="A16" s="71"/>
      <c r="B16" s="71"/>
      <c r="C16" s="72"/>
      <c r="D16" s="71"/>
      <c r="E16" s="73"/>
      <c r="F16" s="47" t="s">
        <v>306</v>
      </c>
      <c r="G16" s="47" t="s">
        <v>296</v>
      </c>
      <c r="H16" s="47" t="s">
        <v>296</v>
      </c>
      <c r="I16" s="47" t="s">
        <v>296</v>
      </c>
      <c r="J16" s="47" t="s">
        <v>296</v>
      </c>
      <c r="K16" s="47" t="s">
        <v>296</v>
      </c>
      <c r="L16" s="47" t="s">
        <v>296</v>
      </c>
      <c r="M16" s="47"/>
    </row>
    <row r="17" spans="1:13" ht="43.5" customHeight="1">
      <c r="A17" s="71"/>
      <c r="B17" s="71"/>
      <c r="C17" s="72"/>
      <c r="D17" s="71"/>
      <c r="E17" s="73"/>
      <c r="F17" s="47" t="s">
        <v>307</v>
      </c>
      <c r="G17" s="52" t="s">
        <v>343</v>
      </c>
      <c r="H17" s="52" t="s">
        <v>344</v>
      </c>
      <c r="I17" s="52" t="s">
        <v>345</v>
      </c>
      <c r="J17" s="47" t="s">
        <v>308</v>
      </c>
      <c r="K17" s="47" t="s">
        <v>296</v>
      </c>
      <c r="L17" s="47" t="s">
        <v>278</v>
      </c>
      <c r="M17" s="47"/>
    </row>
    <row r="18" spans="1:13" ht="30" customHeight="1">
      <c r="A18" s="78">
        <v>401001</v>
      </c>
      <c r="B18" s="81" t="s">
        <v>337</v>
      </c>
      <c r="C18" s="84">
        <v>96</v>
      </c>
      <c r="D18" s="78" t="s">
        <v>346</v>
      </c>
      <c r="E18" s="73" t="s">
        <v>254</v>
      </c>
      <c r="F18" s="48" t="s">
        <v>334</v>
      </c>
      <c r="G18" s="52" t="s">
        <v>335</v>
      </c>
      <c r="H18" s="52" t="s">
        <v>336</v>
      </c>
      <c r="I18" s="52" t="s">
        <v>347</v>
      </c>
      <c r="J18" s="52" t="s">
        <v>360</v>
      </c>
      <c r="K18" s="52" t="s">
        <v>329</v>
      </c>
      <c r="L18" s="52" t="s">
        <v>275</v>
      </c>
      <c r="M18" s="47"/>
    </row>
    <row r="19" spans="1:13" ht="21.75" customHeight="1">
      <c r="A19" s="79"/>
      <c r="B19" s="82"/>
      <c r="C19" s="85"/>
      <c r="D19" s="79"/>
      <c r="E19" s="73"/>
      <c r="F19" s="52" t="s">
        <v>348</v>
      </c>
      <c r="G19" s="52" t="s">
        <v>296</v>
      </c>
      <c r="H19" s="52" t="s">
        <v>296</v>
      </c>
      <c r="I19" s="52" t="s">
        <v>296</v>
      </c>
      <c r="J19" s="52" t="s">
        <v>296</v>
      </c>
      <c r="K19" s="52" t="s">
        <v>296</v>
      </c>
      <c r="L19" s="52"/>
      <c r="M19" s="47"/>
    </row>
    <row r="20" spans="1:13" ht="45.75" customHeight="1">
      <c r="A20" s="79"/>
      <c r="B20" s="82"/>
      <c r="C20" s="85"/>
      <c r="D20" s="79"/>
      <c r="E20" s="73"/>
      <c r="F20" s="52" t="s">
        <v>349</v>
      </c>
      <c r="G20" s="50" t="s">
        <v>350</v>
      </c>
      <c r="H20" s="50" t="s">
        <v>331</v>
      </c>
      <c r="I20" s="50" t="s">
        <v>331</v>
      </c>
      <c r="J20" s="49" t="s">
        <v>332</v>
      </c>
      <c r="K20" s="50" t="s">
        <v>341</v>
      </c>
      <c r="L20" s="50" t="s">
        <v>275</v>
      </c>
      <c r="M20" s="47"/>
    </row>
    <row r="21" spans="1:13" ht="21.75" customHeight="1">
      <c r="A21" s="79"/>
      <c r="B21" s="82"/>
      <c r="C21" s="85"/>
      <c r="D21" s="79"/>
      <c r="E21" s="73" t="s">
        <v>298</v>
      </c>
      <c r="F21" s="47" t="s">
        <v>299</v>
      </c>
      <c r="G21" s="47" t="s">
        <v>296</v>
      </c>
      <c r="H21" s="47" t="s">
        <v>296</v>
      </c>
      <c r="I21" s="47" t="s">
        <v>296</v>
      </c>
      <c r="J21" s="47" t="s">
        <v>296</v>
      </c>
      <c r="K21" s="47" t="s">
        <v>296</v>
      </c>
      <c r="L21" s="47"/>
      <c r="M21" s="47"/>
    </row>
    <row r="22" spans="1:13" ht="21.75" customHeight="1">
      <c r="A22" s="79"/>
      <c r="B22" s="82"/>
      <c r="C22" s="85"/>
      <c r="D22" s="79"/>
      <c r="E22" s="73"/>
      <c r="F22" s="47" t="s">
        <v>300</v>
      </c>
      <c r="G22" s="47" t="s">
        <v>296</v>
      </c>
      <c r="H22" s="47" t="s">
        <v>296</v>
      </c>
      <c r="I22" s="47" t="s">
        <v>296</v>
      </c>
      <c r="J22" s="47" t="s">
        <v>296</v>
      </c>
      <c r="K22" s="47" t="s">
        <v>296</v>
      </c>
      <c r="L22" s="47"/>
      <c r="M22" s="47"/>
    </row>
    <row r="23" spans="1:13" ht="38.25" customHeight="1">
      <c r="A23" s="79"/>
      <c r="B23" s="82"/>
      <c r="C23" s="85"/>
      <c r="D23" s="79"/>
      <c r="E23" s="73"/>
      <c r="F23" s="47" t="s">
        <v>301</v>
      </c>
      <c r="G23" s="51" t="s">
        <v>333</v>
      </c>
      <c r="H23" s="51" t="s">
        <v>351</v>
      </c>
      <c r="I23" s="51" t="s">
        <v>352</v>
      </c>
      <c r="J23" s="51" t="s">
        <v>353</v>
      </c>
      <c r="K23" s="51" t="s">
        <v>340</v>
      </c>
      <c r="L23" s="51" t="s">
        <v>276</v>
      </c>
      <c r="M23" s="47"/>
    </row>
    <row r="24" spans="1:13" ht="60" customHeight="1">
      <c r="A24" s="79"/>
      <c r="B24" s="82"/>
      <c r="C24" s="85"/>
      <c r="D24" s="79"/>
      <c r="E24" s="45" t="s">
        <v>302</v>
      </c>
      <c r="F24" s="47" t="s">
        <v>303</v>
      </c>
      <c r="G24" s="52" t="s">
        <v>441</v>
      </c>
      <c r="H24" s="47" t="s">
        <v>282</v>
      </c>
      <c r="I24" s="47" t="s">
        <v>309</v>
      </c>
      <c r="J24" s="47" t="s">
        <v>310</v>
      </c>
      <c r="K24" s="47" t="s">
        <v>283</v>
      </c>
      <c r="L24" s="47" t="s">
        <v>275</v>
      </c>
      <c r="M24" s="47"/>
    </row>
    <row r="25" spans="1:13" ht="21.75" customHeight="1">
      <c r="A25" s="79"/>
      <c r="B25" s="82"/>
      <c r="C25" s="85"/>
      <c r="D25" s="79"/>
      <c r="E25" s="73" t="s">
        <v>257</v>
      </c>
      <c r="F25" s="47" t="s">
        <v>306</v>
      </c>
      <c r="G25" s="47" t="s">
        <v>296</v>
      </c>
      <c r="H25" s="47" t="s">
        <v>296</v>
      </c>
      <c r="I25" s="47" t="s">
        <v>296</v>
      </c>
      <c r="J25" s="47" t="s">
        <v>296</v>
      </c>
      <c r="K25" s="47" t="s">
        <v>296</v>
      </c>
      <c r="L25" s="47"/>
      <c r="M25" s="47"/>
    </row>
    <row r="26" spans="1:13" ht="36" customHeight="1">
      <c r="A26" s="79"/>
      <c r="B26" s="82"/>
      <c r="C26" s="85"/>
      <c r="D26" s="79"/>
      <c r="E26" s="73"/>
      <c r="F26" s="47" t="s">
        <v>307</v>
      </c>
      <c r="G26" s="52" t="s">
        <v>354</v>
      </c>
      <c r="H26" s="52" t="s">
        <v>344</v>
      </c>
      <c r="I26" s="52" t="s">
        <v>364</v>
      </c>
      <c r="J26" s="47" t="s">
        <v>308</v>
      </c>
      <c r="K26" s="52" t="s">
        <v>296</v>
      </c>
      <c r="L26" s="47" t="s">
        <v>278</v>
      </c>
      <c r="M26" s="47"/>
    </row>
    <row r="27" spans="1:13" ht="21.75" customHeight="1">
      <c r="A27" s="80"/>
      <c r="B27" s="83"/>
      <c r="C27" s="86"/>
      <c r="D27" s="80"/>
      <c r="E27" s="73"/>
      <c r="F27" s="47" t="s">
        <v>305</v>
      </c>
      <c r="G27" s="47" t="s">
        <v>296</v>
      </c>
      <c r="H27" s="47" t="s">
        <v>296</v>
      </c>
      <c r="I27" s="47" t="s">
        <v>296</v>
      </c>
      <c r="J27" s="47" t="s">
        <v>296</v>
      </c>
      <c r="K27" s="47" t="s">
        <v>296</v>
      </c>
      <c r="L27" s="47"/>
      <c r="M27" s="47"/>
    </row>
    <row r="28" spans="1:13" ht="27.75" customHeight="1">
      <c r="A28" s="71">
        <v>401001</v>
      </c>
      <c r="B28" s="71" t="s">
        <v>311</v>
      </c>
      <c r="C28" s="72">
        <v>64</v>
      </c>
      <c r="D28" s="71" t="s">
        <v>355</v>
      </c>
      <c r="E28" s="73" t="s">
        <v>254</v>
      </c>
      <c r="F28" s="47" t="s">
        <v>292</v>
      </c>
      <c r="G28" s="52" t="s">
        <v>356</v>
      </c>
      <c r="H28" s="52" t="s">
        <v>357</v>
      </c>
      <c r="I28" s="52" t="s">
        <v>358</v>
      </c>
      <c r="J28" s="52" t="s">
        <v>360</v>
      </c>
      <c r="K28" s="52" t="s">
        <v>329</v>
      </c>
      <c r="L28" s="52" t="s">
        <v>275</v>
      </c>
      <c r="M28" s="47"/>
    </row>
    <row r="29" spans="1:13" ht="21.75" customHeight="1">
      <c r="A29" s="71"/>
      <c r="B29" s="71"/>
      <c r="C29" s="72"/>
      <c r="D29" s="71"/>
      <c r="E29" s="73"/>
      <c r="F29" s="47" t="s">
        <v>295</v>
      </c>
      <c r="G29" s="47" t="s">
        <v>296</v>
      </c>
      <c r="H29" s="47" t="s">
        <v>296</v>
      </c>
      <c r="I29" s="47" t="s">
        <v>296</v>
      </c>
      <c r="J29" s="47" t="s">
        <v>296</v>
      </c>
      <c r="K29" s="47" t="s">
        <v>296</v>
      </c>
      <c r="L29" s="47" t="s">
        <v>296</v>
      </c>
      <c r="M29" s="47"/>
    </row>
    <row r="30" spans="1:13" ht="52.5" customHeight="1">
      <c r="A30" s="71"/>
      <c r="B30" s="71"/>
      <c r="C30" s="72"/>
      <c r="D30" s="71"/>
      <c r="E30" s="73"/>
      <c r="F30" s="47" t="s">
        <v>297</v>
      </c>
      <c r="G30" s="50" t="s">
        <v>365</v>
      </c>
      <c r="H30" s="50" t="s">
        <v>331</v>
      </c>
      <c r="I30" s="50" t="s">
        <v>331</v>
      </c>
      <c r="J30" s="49" t="s">
        <v>332</v>
      </c>
      <c r="K30" s="50" t="s">
        <v>341</v>
      </c>
      <c r="L30" s="50" t="s">
        <v>275</v>
      </c>
      <c r="M30" s="47"/>
    </row>
    <row r="31" spans="1:13" ht="21.75" customHeight="1">
      <c r="A31" s="71"/>
      <c r="B31" s="71"/>
      <c r="C31" s="72"/>
      <c r="D31" s="71"/>
      <c r="E31" s="73" t="s">
        <v>298</v>
      </c>
      <c r="F31" s="47" t="s">
        <v>299</v>
      </c>
      <c r="G31" s="47" t="s">
        <v>296</v>
      </c>
      <c r="H31" s="47" t="s">
        <v>296</v>
      </c>
      <c r="I31" s="47" t="s">
        <v>296</v>
      </c>
      <c r="J31" s="47" t="s">
        <v>296</v>
      </c>
      <c r="K31" s="47" t="s">
        <v>296</v>
      </c>
      <c r="L31" s="47" t="s">
        <v>296</v>
      </c>
      <c r="M31" s="47"/>
    </row>
    <row r="32" spans="1:13" ht="21.75" customHeight="1">
      <c r="A32" s="71"/>
      <c r="B32" s="71"/>
      <c r="C32" s="72"/>
      <c r="D32" s="71"/>
      <c r="E32" s="73"/>
      <c r="F32" s="47" t="s">
        <v>300</v>
      </c>
      <c r="G32" s="47" t="s">
        <v>296</v>
      </c>
      <c r="H32" s="47" t="s">
        <v>296</v>
      </c>
      <c r="I32" s="47" t="s">
        <v>296</v>
      </c>
      <c r="J32" s="47" t="s">
        <v>296</v>
      </c>
      <c r="K32" s="47" t="s">
        <v>296</v>
      </c>
      <c r="L32" s="47" t="s">
        <v>296</v>
      </c>
      <c r="M32" s="47"/>
    </row>
    <row r="33" spans="1:13" ht="39" customHeight="1">
      <c r="A33" s="71"/>
      <c r="B33" s="71"/>
      <c r="C33" s="72"/>
      <c r="D33" s="71"/>
      <c r="E33" s="73"/>
      <c r="F33" s="47" t="s">
        <v>301</v>
      </c>
      <c r="G33" s="51" t="s">
        <v>333</v>
      </c>
      <c r="H33" s="51" t="s">
        <v>361</v>
      </c>
      <c r="I33" s="51" t="s">
        <v>362</v>
      </c>
      <c r="J33" s="51" t="s">
        <v>363</v>
      </c>
      <c r="K33" s="51" t="s">
        <v>340</v>
      </c>
      <c r="L33" s="51" t="s">
        <v>276</v>
      </c>
      <c r="M33" s="47"/>
    </row>
    <row r="34" spans="1:13" ht="57.75" customHeight="1">
      <c r="A34" s="71"/>
      <c r="B34" s="71"/>
      <c r="C34" s="72"/>
      <c r="D34" s="71"/>
      <c r="E34" s="45" t="s">
        <v>302</v>
      </c>
      <c r="F34" s="47" t="s">
        <v>303</v>
      </c>
      <c r="G34" s="52" t="s">
        <v>441</v>
      </c>
      <c r="H34" s="47" t="s">
        <v>282</v>
      </c>
      <c r="I34" s="47" t="s">
        <v>304</v>
      </c>
      <c r="J34" s="52" t="s">
        <v>310</v>
      </c>
      <c r="K34" s="47" t="s">
        <v>283</v>
      </c>
      <c r="L34" s="47" t="s">
        <v>275</v>
      </c>
      <c r="M34" s="47"/>
    </row>
    <row r="35" spans="1:13" ht="21.75" customHeight="1">
      <c r="A35" s="71"/>
      <c r="B35" s="71"/>
      <c r="C35" s="72"/>
      <c r="D35" s="71"/>
      <c r="E35" s="73" t="s">
        <v>257</v>
      </c>
      <c r="F35" s="47" t="s">
        <v>305</v>
      </c>
      <c r="G35" s="47" t="s">
        <v>296</v>
      </c>
      <c r="H35" s="47" t="s">
        <v>296</v>
      </c>
      <c r="I35" s="47" t="s">
        <v>296</v>
      </c>
      <c r="J35" s="47" t="s">
        <v>296</v>
      </c>
      <c r="K35" s="47" t="s">
        <v>296</v>
      </c>
      <c r="L35" s="47" t="s">
        <v>296</v>
      </c>
      <c r="M35" s="47"/>
    </row>
    <row r="36" spans="1:13" ht="21.75" customHeight="1">
      <c r="A36" s="71"/>
      <c r="B36" s="71"/>
      <c r="C36" s="72"/>
      <c r="D36" s="71"/>
      <c r="E36" s="73"/>
      <c r="F36" s="47" t="s">
        <v>306</v>
      </c>
      <c r="G36" s="47" t="s">
        <v>296</v>
      </c>
      <c r="H36" s="47" t="s">
        <v>296</v>
      </c>
      <c r="I36" s="47" t="s">
        <v>296</v>
      </c>
      <c r="J36" s="47" t="s">
        <v>296</v>
      </c>
      <c r="K36" s="47" t="s">
        <v>296</v>
      </c>
      <c r="L36" s="47" t="s">
        <v>296</v>
      </c>
      <c r="M36" s="47"/>
    </row>
    <row r="37" spans="1:13" ht="41.25" customHeight="1">
      <c r="A37" s="71"/>
      <c r="B37" s="71"/>
      <c r="C37" s="72"/>
      <c r="D37" s="71"/>
      <c r="E37" s="73"/>
      <c r="F37" s="47" t="s">
        <v>307</v>
      </c>
      <c r="G37" s="52" t="s">
        <v>373</v>
      </c>
      <c r="H37" s="52" t="s">
        <v>344</v>
      </c>
      <c r="I37" s="52" t="s">
        <v>366</v>
      </c>
      <c r="J37" s="47" t="s">
        <v>308</v>
      </c>
      <c r="K37" s="47" t="s">
        <v>296</v>
      </c>
      <c r="L37" s="47" t="s">
        <v>278</v>
      </c>
      <c r="M37" s="47"/>
    </row>
    <row r="38" spans="1:13" ht="36.75" customHeight="1">
      <c r="A38" s="71">
        <v>401001</v>
      </c>
      <c r="B38" s="71" t="s">
        <v>312</v>
      </c>
      <c r="C38" s="72">
        <v>26</v>
      </c>
      <c r="D38" s="71" t="s">
        <v>313</v>
      </c>
      <c r="E38" s="73" t="s">
        <v>254</v>
      </c>
      <c r="F38" s="47" t="s">
        <v>292</v>
      </c>
      <c r="G38" s="52" t="s">
        <v>367</v>
      </c>
      <c r="H38" s="52" t="s">
        <v>368</v>
      </c>
      <c r="I38" s="52" t="s">
        <v>369</v>
      </c>
      <c r="J38" s="52" t="s">
        <v>360</v>
      </c>
      <c r="K38" s="52" t="s">
        <v>329</v>
      </c>
      <c r="L38" s="52" t="s">
        <v>275</v>
      </c>
      <c r="M38" s="47"/>
    </row>
    <row r="39" spans="1:13" ht="21.75" customHeight="1">
      <c r="A39" s="71"/>
      <c r="B39" s="71"/>
      <c r="C39" s="72"/>
      <c r="D39" s="71"/>
      <c r="E39" s="73"/>
      <c r="F39" s="47" t="s">
        <v>295</v>
      </c>
      <c r="G39" s="47" t="s">
        <v>296</v>
      </c>
      <c r="H39" s="47" t="s">
        <v>296</v>
      </c>
      <c r="I39" s="47" t="s">
        <v>296</v>
      </c>
      <c r="J39" s="47" t="s">
        <v>296</v>
      </c>
      <c r="K39" s="47" t="s">
        <v>296</v>
      </c>
      <c r="L39" s="47" t="s">
        <v>296</v>
      </c>
      <c r="M39" s="47"/>
    </row>
    <row r="40" spans="1:13" ht="21.75" customHeight="1">
      <c r="A40" s="71"/>
      <c r="B40" s="71"/>
      <c r="C40" s="72"/>
      <c r="D40" s="71"/>
      <c r="E40" s="73"/>
      <c r="F40" s="47" t="s">
        <v>297</v>
      </c>
      <c r="G40" s="47" t="s">
        <v>296</v>
      </c>
      <c r="H40" s="47" t="s">
        <v>296</v>
      </c>
      <c r="I40" s="47" t="s">
        <v>296</v>
      </c>
      <c r="J40" s="47" t="s">
        <v>296</v>
      </c>
      <c r="K40" s="47" t="s">
        <v>296</v>
      </c>
      <c r="L40" s="47" t="s">
        <v>296</v>
      </c>
      <c r="M40" s="47"/>
    </row>
    <row r="41" spans="1:13" ht="21.75" customHeight="1">
      <c r="A41" s="71"/>
      <c r="B41" s="71"/>
      <c r="C41" s="72"/>
      <c r="D41" s="71"/>
      <c r="E41" s="73" t="s">
        <v>298</v>
      </c>
      <c r="F41" s="47" t="s">
        <v>299</v>
      </c>
      <c r="G41" s="47" t="s">
        <v>296</v>
      </c>
      <c r="H41" s="47" t="s">
        <v>296</v>
      </c>
      <c r="I41" s="47" t="s">
        <v>296</v>
      </c>
      <c r="J41" s="47" t="s">
        <v>296</v>
      </c>
      <c r="K41" s="47" t="s">
        <v>296</v>
      </c>
      <c r="L41" s="47" t="s">
        <v>296</v>
      </c>
      <c r="M41" s="47"/>
    </row>
    <row r="42" spans="1:13" ht="21.75" customHeight="1">
      <c r="A42" s="71"/>
      <c r="B42" s="71"/>
      <c r="C42" s="72"/>
      <c r="D42" s="71"/>
      <c r="E42" s="73"/>
      <c r="F42" s="47" t="s">
        <v>300</v>
      </c>
      <c r="G42" s="47" t="s">
        <v>296</v>
      </c>
      <c r="H42" s="47" t="s">
        <v>296</v>
      </c>
      <c r="I42" s="47" t="s">
        <v>296</v>
      </c>
      <c r="J42" s="47" t="s">
        <v>296</v>
      </c>
      <c r="K42" s="47" t="s">
        <v>296</v>
      </c>
      <c r="L42" s="47" t="s">
        <v>296</v>
      </c>
      <c r="M42" s="47"/>
    </row>
    <row r="43" spans="1:13" ht="36.75" customHeight="1">
      <c r="A43" s="71"/>
      <c r="B43" s="71"/>
      <c r="C43" s="72"/>
      <c r="D43" s="71"/>
      <c r="E43" s="73"/>
      <c r="F43" s="47" t="s">
        <v>301</v>
      </c>
      <c r="G43" s="51" t="s">
        <v>333</v>
      </c>
      <c r="H43" s="51" t="s">
        <v>370</v>
      </c>
      <c r="I43" s="51" t="s">
        <v>371</v>
      </c>
      <c r="J43" s="51" t="s">
        <v>372</v>
      </c>
      <c r="K43" s="51" t="s">
        <v>340</v>
      </c>
      <c r="L43" s="51" t="s">
        <v>276</v>
      </c>
      <c r="M43" s="47"/>
    </row>
    <row r="44" spans="1:13" ht="57" customHeight="1">
      <c r="A44" s="71"/>
      <c r="B44" s="71"/>
      <c r="C44" s="72"/>
      <c r="D44" s="71"/>
      <c r="E44" s="45" t="s">
        <v>302</v>
      </c>
      <c r="F44" s="47" t="s">
        <v>303</v>
      </c>
      <c r="G44" s="52" t="s">
        <v>441</v>
      </c>
      <c r="H44" s="47" t="s">
        <v>282</v>
      </c>
      <c r="I44" s="47" t="s">
        <v>304</v>
      </c>
      <c r="J44" s="52" t="s">
        <v>310</v>
      </c>
      <c r="K44" s="47" t="s">
        <v>283</v>
      </c>
      <c r="L44" s="47" t="s">
        <v>275</v>
      </c>
      <c r="M44" s="47"/>
    </row>
    <row r="45" spans="1:13" ht="21.75" customHeight="1">
      <c r="A45" s="71"/>
      <c r="B45" s="71"/>
      <c r="C45" s="72"/>
      <c r="D45" s="71"/>
      <c r="E45" s="73" t="s">
        <v>257</v>
      </c>
      <c r="F45" s="47" t="s">
        <v>305</v>
      </c>
      <c r="G45" s="47" t="s">
        <v>296</v>
      </c>
      <c r="H45" s="47" t="s">
        <v>296</v>
      </c>
      <c r="I45" s="47" t="s">
        <v>296</v>
      </c>
      <c r="J45" s="47" t="s">
        <v>296</v>
      </c>
      <c r="K45" s="47" t="s">
        <v>296</v>
      </c>
      <c r="L45" s="47" t="s">
        <v>296</v>
      </c>
      <c r="M45" s="47"/>
    </row>
    <row r="46" spans="1:13" ht="21.75" customHeight="1">
      <c r="A46" s="71"/>
      <c r="B46" s="71"/>
      <c r="C46" s="72"/>
      <c r="D46" s="71"/>
      <c r="E46" s="73"/>
      <c r="F46" s="47" t="s">
        <v>306</v>
      </c>
      <c r="G46" s="47" t="s">
        <v>296</v>
      </c>
      <c r="H46" s="47" t="s">
        <v>296</v>
      </c>
      <c r="I46" s="47" t="s">
        <v>296</v>
      </c>
      <c r="J46" s="47" t="s">
        <v>296</v>
      </c>
      <c r="K46" s="47" t="s">
        <v>296</v>
      </c>
      <c r="L46" s="47" t="s">
        <v>296</v>
      </c>
      <c r="M46" s="47"/>
    </row>
    <row r="47" spans="1:13" ht="40.5" customHeight="1">
      <c r="A47" s="71"/>
      <c r="B47" s="71"/>
      <c r="C47" s="72"/>
      <c r="D47" s="71"/>
      <c r="E47" s="73"/>
      <c r="F47" s="47" t="s">
        <v>307</v>
      </c>
      <c r="G47" s="52" t="s">
        <v>374</v>
      </c>
      <c r="H47" s="52" t="s">
        <v>344</v>
      </c>
      <c r="I47" s="52" t="s">
        <v>375</v>
      </c>
      <c r="J47" s="47" t="s">
        <v>308</v>
      </c>
      <c r="K47" s="47" t="s">
        <v>296</v>
      </c>
      <c r="L47" s="47" t="s">
        <v>278</v>
      </c>
      <c r="M47" s="47"/>
    </row>
    <row r="48" spans="1:13" ht="34.5" customHeight="1">
      <c r="A48" s="71">
        <v>401001</v>
      </c>
      <c r="B48" s="71" t="s">
        <v>314</v>
      </c>
      <c r="C48" s="72">
        <v>51.3</v>
      </c>
      <c r="D48" s="71" t="s">
        <v>376</v>
      </c>
      <c r="E48" s="73" t="s">
        <v>254</v>
      </c>
      <c r="F48" s="47" t="s">
        <v>292</v>
      </c>
      <c r="G48" s="52" t="s">
        <v>377</v>
      </c>
      <c r="H48" s="52" t="s">
        <v>378</v>
      </c>
      <c r="I48" s="52" t="s">
        <v>379</v>
      </c>
      <c r="J48" s="52" t="s">
        <v>360</v>
      </c>
      <c r="K48" s="52" t="s">
        <v>329</v>
      </c>
      <c r="L48" s="52" t="s">
        <v>275</v>
      </c>
      <c r="M48" s="47"/>
    </row>
    <row r="49" spans="1:13" ht="21.75" customHeight="1">
      <c r="A49" s="71"/>
      <c r="B49" s="71"/>
      <c r="C49" s="72"/>
      <c r="D49" s="71"/>
      <c r="E49" s="73"/>
      <c r="F49" s="47" t="s">
        <v>295</v>
      </c>
      <c r="G49" s="47" t="s">
        <v>296</v>
      </c>
      <c r="H49" s="47" t="s">
        <v>296</v>
      </c>
      <c r="I49" s="47" t="s">
        <v>296</v>
      </c>
      <c r="J49" s="47" t="s">
        <v>296</v>
      </c>
      <c r="K49" s="47" t="s">
        <v>296</v>
      </c>
      <c r="L49" s="47" t="s">
        <v>296</v>
      </c>
      <c r="M49" s="47"/>
    </row>
    <row r="50" spans="1:13" ht="45.75" customHeight="1">
      <c r="A50" s="71"/>
      <c r="B50" s="71"/>
      <c r="C50" s="72"/>
      <c r="D50" s="71"/>
      <c r="E50" s="73"/>
      <c r="F50" s="47" t="s">
        <v>297</v>
      </c>
      <c r="G50" s="50" t="s">
        <v>380</v>
      </c>
      <c r="H50" s="50" t="s">
        <v>331</v>
      </c>
      <c r="I50" s="50" t="s">
        <v>331</v>
      </c>
      <c r="J50" s="49" t="s">
        <v>332</v>
      </c>
      <c r="K50" s="50" t="s">
        <v>341</v>
      </c>
      <c r="L50" s="50" t="s">
        <v>275</v>
      </c>
      <c r="M50" s="47"/>
    </row>
    <row r="51" spans="1:13" ht="21.75" customHeight="1">
      <c r="A51" s="71"/>
      <c r="B51" s="71"/>
      <c r="C51" s="72"/>
      <c r="D51" s="71"/>
      <c r="E51" s="73" t="s">
        <v>298</v>
      </c>
      <c r="F51" s="47" t="s">
        <v>299</v>
      </c>
      <c r="G51" s="47" t="s">
        <v>296</v>
      </c>
      <c r="H51" s="47" t="s">
        <v>296</v>
      </c>
      <c r="I51" s="47" t="s">
        <v>296</v>
      </c>
      <c r="J51" s="47" t="s">
        <v>296</v>
      </c>
      <c r="K51" s="47" t="s">
        <v>296</v>
      </c>
      <c r="L51" s="47" t="s">
        <v>296</v>
      </c>
      <c r="M51" s="47"/>
    </row>
    <row r="52" spans="1:13" ht="21.75" customHeight="1">
      <c r="A52" s="71"/>
      <c r="B52" s="71"/>
      <c r="C52" s="72"/>
      <c r="D52" s="71"/>
      <c r="E52" s="73"/>
      <c r="F52" s="47" t="s">
        <v>300</v>
      </c>
      <c r="G52" s="47" t="s">
        <v>296</v>
      </c>
      <c r="H52" s="47" t="s">
        <v>296</v>
      </c>
      <c r="I52" s="47" t="s">
        <v>296</v>
      </c>
      <c r="J52" s="47" t="s">
        <v>296</v>
      </c>
      <c r="K52" s="47" t="s">
        <v>296</v>
      </c>
      <c r="L52" s="47" t="s">
        <v>296</v>
      </c>
      <c r="M52" s="47"/>
    </row>
    <row r="53" spans="1:13" ht="43.5" customHeight="1">
      <c r="A53" s="71"/>
      <c r="B53" s="71"/>
      <c r="C53" s="72"/>
      <c r="D53" s="71"/>
      <c r="E53" s="73"/>
      <c r="F53" s="47" t="s">
        <v>301</v>
      </c>
      <c r="G53" s="51" t="s">
        <v>333</v>
      </c>
      <c r="H53" s="51" t="s">
        <v>381</v>
      </c>
      <c r="I53" s="51" t="s">
        <v>382</v>
      </c>
      <c r="J53" s="51" t="s">
        <v>383</v>
      </c>
      <c r="K53" s="51" t="s">
        <v>340</v>
      </c>
      <c r="L53" s="51" t="s">
        <v>276</v>
      </c>
      <c r="M53" s="47"/>
    </row>
    <row r="54" spans="1:13" ht="66" customHeight="1">
      <c r="A54" s="71"/>
      <c r="B54" s="71"/>
      <c r="C54" s="72"/>
      <c r="D54" s="71"/>
      <c r="E54" s="45" t="s">
        <v>302</v>
      </c>
      <c r="F54" s="47" t="s">
        <v>303</v>
      </c>
      <c r="G54" s="52" t="s">
        <v>441</v>
      </c>
      <c r="H54" s="47" t="s">
        <v>282</v>
      </c>
      <c r="I54" s="47" t="s">
        <v>304</v>
      </c>
      <c r="J54" s="52" t="s">
        <v>310</v>
      </c>
      <c r="K54" s="47" t="s">
        <v>283</v>
      </c>
      <c r="L54" s="47" t="s">
        <v>275</v>
      </c>
      <c r="M54" s="47"/>
    </row>
    <row r="55" spans="1:13" ht="21.75" customHeight="1">
      <c r="A55" s="71"/>
      <c r="B55" s="71"/>
      <c r="C55" s="72"/>
      <c r="D55" s="71"/>
      <c r="E55" s="73" t="s">
        <v>257</v>
      </c>
      <c r="F55" s="47" t="s">
        <v>305</v>
      </c>
      <c r="G55" s="47" t="s">
        <v>296</v>
      </c>
      <c r="H55" s="47" t="s">
        <v>296</v>
      </c>
      <c r="I55" s="47" t="s">
        <v>296</v>
      </c>
      <c r="J55" s="47" t="s">
        <v>296</v>
      </c>
      <c r="K55" s="47" t="s">
        <v>296</v>
      </c>
      <c r="L55" s="47" t="s">
        <v>296</v>
      </c>
      <c r="M55" s="47"/>
    </row>
    <row r="56" spans="1:13" ht="21.75" customHeight="1">
      <c r="A56" s="71"/>
      <c r="B56" s="71"/>
      <c r="C56" s="72"/>
      <c r="D56" s="71"/>
      <c r="E56" s="73"/>
      <c r="F56" s="47" t="s">
        <v>306</v>
      </c>
      <c r="G56" s="47" t="s">
        <v>296</v>
      </c>
      <c r="H56" s="47" t="s">
        <v>296</v>
      </c>
      <c r="I56" s="47" t="s">
        <v>296</v>
      </c>
      <c r="J56" s="47" t="s">
        <v>296</v>
      </c>
      <c r="K56" s="47" t="s">
        <v>296</v>
      </c>
      <c r="L56" s="47" t="s">
        <v>296</v>
      </c>
      <c r="M56" s="47"/>
    </row>
    <row r="57" spans="1:13" ht="39" customHeight="1">
      <c r="A57" s="71"/>
      <c r="B57" s="71"/>
      <c r="C57" s="72"/>
      <c r="D57" s="71"/>
      <c r="E57" s="73"/>
      <c r="F57" s="47" t="s">
        <v>307</v>
      </c>
      <c r="G57" s="52" t="s">
        <v>384</v>
      </c>
      <c r="H57" s="52" t="s">
        <v>344</v>
      </c>
      <c r="I57" s="52" t="s">
        <v>385</v>
      </c>
      <c r="J57" s="47" t="s">
        <v>308</v>
      </c>
      <c r="K57" s="47" t="s">
        <v>296</v>
      </c>
      <c r="L57" s="47" t="s">
        <v>278</v>
      </c>
      <c r="M57" s="47"/>
    </row>
    <row r="58" spans="1:13" ht="39.75" customHeight="1">
      <c r="A58" s="71">
        <v>401001</v>
      </c>
      <c r="B58" s="71" t="s">
        <v>315</v>
      </c>
      <c r="C58" s="72">
        <v>192.5</v>
      </c>
      <c r="D58" s="71" t="s">
        <v>386</v>
      </c>
      <c r="E58" s="73" t="s">
        <v>254</v>
      </c>
      <c r="F58" s="47" t="s">
        <v>292</v>
      </c>
      <c r="G58" s="52" t="s">
        <v>387</v>
      </c>
      <c r="H58" s="52" t="s">
        <v>388</v>
      </c>
      <c r="I58" s="52" t="s">
        <v>389</v>
      </c>
      <c r="J58" s="52" t="s">
        <v>400</v>
      </c>
      <c r="K58" s="52" t="s">
        <v>398</v>
      </c>
      <c r="L58" s="52" t="s">
        <v>275</v>
      </c>
      <c r="M58" s="47"/>
    </row>
    <row r="59" spans="1:13" ht="21.75" customHeight="1">
      <c r="A59" s="71"/>
      <c r="B59" s="71"/>
      <c r="C59" s="72"/>
      <c r="D59" s="71"/>
      <c r="E59" s="73"/>
      <c r="F59" s="47" t="s">
        <v>295</v>
      </c>
      <c r="G59" s="47" t="s">
        <v>296</v>
      </c>
      <c r="H59" s="47" t="s">
        <v>296</v>
      </c>
      <c r="I59" s="47" t="s">
        <v>296</v>
      </c>
      <c r="J59" s="47" t="s">
        <v>296</v>
      </c>
      <c r="K59" s="47" t="s">
        <v>296</v>
      </c>
      <c r="L59" s="47" t="s">
        <v>296</v>
      </c>
      <c r="M59" s="47"/>
    </row>
    <row r="60" spans="1:13" ht="55.5" customHeight="1">
      <c r="A60" s="71"/>
      <c r="B60" s="71"/>
      <c r="C60" s="72"/>
      <c r="D60" s="71"/>
      <c r="E60" s="73"/>
      <c r="F60" s="47" t="s">
        <v>297</v>
      </c>
      <c r="G60" s="50" t="s">
        <v>390</v>
      </c>
      <c r="H60" s="50" t="s">
        <v>331</v>
      </c>
      <c r="I60" s="50" t="s">
        <v>331</v>
      </c>
      <c r="J60" s="49" t="s">
        <v>332</v>
      </c>
      <c r="K60" s="50" t="s">
        <v>341</v>
      </c>
      <c r="L60" s="50" t="s">
        <v>275</v>
      </c>
      <c r="M60" s="47"/>
    </row>
    <row r="61" spans="1:13" ht="21.75" customHeight="1">
      <c r="A61" s="71"/>
      <c r="B61" s="71"/>
      <c r="C61" s="72"/>
      <c r="D61" s="71"/>
      <c r="E61" s="73" t="s">
        <v>298</v>
      </c>
      <c r="F61" s="47" t="s">
        <v>299</v>
      </c>
      <c r="G61" s="47" t="s">
        <v>296</v>
      </c>
      <c r="H61" s="47" t="s">
        <v>296</v>
      </c>
      <c r="I61" s="47" t="s">
        <v>296</v>
      </c>
      <c r="J61" s="47" t="s">
        <v>296</v>
      </c>
      <c r="K61" s="47" t="s">
        <v>296</v>
      </c>
      <c r="L61" s="47" t="s">
        <v>296</v>
      </c>
      <c r="M61" s="47"/>
    </row>
    <row r="62" spans="1:13" ht="21.75" customHeight="1">
      <c r="A62" s="71"/>
      <c r="B62" s="71"/>
      <c r="C62" s="72"/>
      <c r="D62" s="71"/>
      <c r="E62" s="73"/>
      <c r="F62" s="47" t="s">
        <v>300</v>
      </c>
      <c r="G62" s="47" t="s">
        <v>296</v>
      </c>
      <c r="H62" s="47" t="s">
        <v>296</v>
      </c>
      <c r="I62" s="47" t="s">
        <v>296</v>
      </c>
      <c r="J62" s="47" t="s">
        <v>296</v>
      </c>
      <c r="K62" s="47" t="s">
        <v>296</v>
      </c>
      <c r="L62" s="47" t="s">
        <v>296</v>
      </c>
      <c r="M62" s="47"/>
    </row>
    <row r="63" spans="1:13" ht="34.5" customHeight="1">
      <c r="A63" s="71"/>
      <c r="B63" s="71"/>
      <c r="C63" s="72"/>
      <c r="D63" s="71"/>
      <c r="E63" s="73"/>
      <c r="F63" s="47" t="s">
        <v>301</v>
      </c>
      <c r="G63" s="51" t="s">
        <v>333</v>
      </c>
      <c r="H63" s="51" t="s">
        <v>391</v>
      </c>
      <c r="I63" s="51" t="s">
        <v>392</v>
      </c>
      <c r="J63" s="51" t="s">
        <v>393</v>
      </c>
      <c r="K63" s="51" t="s">
        <v>340</v>
      </c>
      <c r="L63" s="51" t="s">
        <v>276</v>
      </c>
      <c r="M63" s="47"/>
    </row>
    <row r="64" spans="1:13" ht="73.5" customHeight="1">
      <c r="A64" s="71"/>
      <c r="B64" s="71"/>
      <c r="C64" s="72"/>
      <c r="D64" s="71"/>
      <c r="E64" s="45" t="s">
        <v>302</v>
      </c>
      <c r="F64" s="47" t="s">
        <v>303</v>
      </c>
      <c r="G64" s="52" t="s">
        <v>441</v>
      </c>
      <c r="H64" s="47" t="s">
        <v>282</v>
      </c>
      <c r="I64" s="47" t="s">
        <v>304</v>
      </c>
      <c r="J64" s="52" t="s">
        <v>310</v>
      </c>
      <c r="K64" s="47" t="s">
        <v>283</v>
      </c>
      <c r="L64" s="47" t="s">
        <v>275</v>
      </c>
      <c r="M64" s="47"/>
    </row>
    <row r="65" spans="1:13" ht="21.75" customHeight="1">
      <c r="A65" s="71"/>
      <c r="B65" s="71"/>
      <c r="C65" s="72"/>
      <c r="D65" s="71"/>
      <c r="E65" s="73" t="s">
        <v>257</v>
      </c>
      <c r="F65" s="47" t="s">
        <v>305</v>
      </c>
      <c r="G65" s="47" t="s">
        <v>296</v>
      </c>
      <c r="H65" s="47" t="s">
        <v>296</v>
      </c>
      <c r="I65" s="47" t="s">
        <v>296</v>
      </c>
      <c r="J65" s="47" t="s">
        <v>296</v>
      </c>
      <c r="K65" s="47" t="s">
        <v>296</v>
      </c>
      <c r="L65" s="47" t="s">
        <v>296</v>
      </c>
      <c r="M65" s="47"/>
    </row>
    <row r="66" spans="1:13" ht="21.75" customHeight="1">
      <c r="A66" s="71"/>
      <c r="B66" s="71"/>
      <c r="C66" s="72"/>
      <c r="D66" s="71"/>
      <c r="E66" s="73"/>
      <c r="F66" s="47" t="s">
        <v>306</v>
      </c>
      <c r="G66" s="47" t="s">
        <v>296</v>
      </c>
      <c r="H66" s="47" t="s">
        <v>296</v>
      </c>
      <c r="I66" s="47" t="s">
        <v>296</v>
      </c>
      <c r="J66" s="47" t="s">
        <v>296</v>
      </c>
      <c r="K66" s="47" t="s">
        <v>296</v>
      </c>
      <c r="L66" s="47" t="s">
        <v>296</v>
      </c>
      <c r="M66" s="47"/>
    </row>
    <row r="67" spans="1:13" ht="81.75" customHeight="1">
      <c r="A67" s="71"/>
      <c r="B67" s="71"/>
      <c r="C67" s="72"/>
      <c r="D67" s="71"/>
      <c r="E67" s="73"/>
      <c r="F67" s="47" t="s">
        <v>307</v>
      </c>
      <c r="G67" s="52" t="s">
        <v>394</v>
      </c>
      <c r="H67" s="52" t="s">
        <v>344</v>
      </c>
      <c r="I67" s="52" t="s">
        <v>395</v>
      </c>
      <c r="J67" s="47" t="s">
        <v>308</v>
      </c>
      <c r="K67" s="47" t="s">
        <v>296</v>
      </c>
      <c r="L67" s="47" t="s">
        <v>278</v>
      </c>
      <c r="M67" s="47"/>
    </row>
    <row r="68" spans="1:13" ht="39.75" customHeight="1">
      <c r="A68" s="71">
        <v>401001</v>
      </c>
      <c r="B68" s="71" t="s">
        <v>316</v>
      </c>
      <c r="C68" s="72">
        <v>47.4</v>
      </c>
      <c r="D68" s="71" t="s">
        <v>403</v>
      </c>
      <c r="E68" s="73" t="s">
        <v>254</v>
      </c>
      <c r="F68" s="47" t="s">
        <v>292</v>
      </c>
      <c r="G68" s="52" t="s">
        <v>396</v>
      </c>
      <c r="H68" s="52" t="s">
        <v>397</v>
      </c>
      <c r="I68" s="52" t="s">
        <v>399</v>
      </c>
      <c r="J68" s="52" t="s">
        <v>401</v>
      </c>
      <c r="K68" s="52" t="s">
        <v>329</v>
      </c>
      <c r="L68" s="52" t="s">
        <v>275</v>
      </c>
      <c r="M68" s="47"/>
    </row>
    <row r="69" spans="1:13" ht="21.75" customHeight="1">
      <c r="A69" s="71"/>
      <c r="B69" s="71"/>
      <c r="C69" s="72"/>
      <c r="D69" s="71"/>
      <c r="E69" s="73"/>
      <c r="F69" s="47" t="s">
        <v>295</v>
      </c>
      <c r="G69" s="47" t="s">
        <v>296</v>
      </c>
      <c r="H69" s="47" t="s">
        <v>296</v>
      </c>
      <c r="I69" s="47" t="s">
        <v>296</v>
      </c>
      <c r="J69" s="47" t="s">
        <v>296</v>
      </c>
      <c r="K69" s="47" t="s">
        <v>296</v>
      </c>
      <c r="L69" s="47" t="s">
        <v>296</v>
      </c>
      <c r="M69" s="47"/>
    </row>
    <row r="70" spans="1:13" ht="21.75" customHeight="1">
      <c r="A70" s="71"/>
      <c r="B70" s="71"/>
      <c r="C70" s="72"/>
      <c r="D70" s="71"/>
      <c r="E70" s="73"/>
      <c r="F70" s="47" t="s">
        <v>297</v>
      </c>
      <c r="G70" s="47" t="s">
        <v>296</v>
      </c>
      <c r="H70" s="47" t="s">
        <v>296</v>
      </c>
      <c r="I70" s="47" t="s">
        <v>296</v>
      </c>
      <c r="J70" s="47" t="s">
        <v>296</v>
      </c>
      <c r="K70" s="47" t="s">
        <v>296</v>
      </c>
      <c r="L70" s="47" t="s">
        <v>296</v>
      </c>
      <c r="M70" s="47"/>
    </row>
    <row r="71" spans="1:13" ht="21.75" customHeight="1">
      <c r="A71" s="71"/>
      <c r="B71" s="71"/>
      <c r="C71" s="72"/>
      <c r="D71" s="71"/>
      <c r="E71" s="73" t="s">
        <v>298</v>
      </c>
      <c r="F71" s="47" t="s">
        <v>299</v>
      </c>
      <c r="G71" s="47" t="s">
        <v>296</v>
      </c>
      <c r="H71" s="47" t="s">
        <v>296</v>
      </c>
      <c r="I71" s="47" t="s">
        <v>296</v>
      </c>
      <c r="J71" s="47" t="s">
        <v>296</v>
      </c>
      <c r="K71" s="47" t="s">
        <v>296</v>
      </c>
      <c r="L71" s="47" t="s">
        <v>296</v>
      </c>
      <c r="M71" s="47"/>
    </row>
    <row r="72" spans="1:13" ht="21.75" customHeight="1">
      <c r="A72" s="71"/>
      <c r="B72" s="71"/>
      <c r="C72" s="72"/>
      <c r="D72" s="71"/>
      <c r="E72" s="73"/>
      <c r="F72" s="47" t="s">
        <v>300</v>
      </c>
      <c r="G72" s="47" t="s">
        <v>296</v>
      </c>
      <c r="H72" s="47" t="s">
        <v>296</v>
      </c>
      <c r="I72" s="47" t="s">
        <v>296</v>
      </c>
      <c r="J72" s="47" t="s">
        <v>296</v>
      </c>
      <c r="K72" s="47" t="s">
        <v>296</v>
      </c>
      <c r="L72" s="47" t="s">
        <v>296</v>
      </c>
      <c r="M72" s="47"/>
    </row>
    <row r="73" spans="1:13" ht="39.75" customHeight="1">
      <c r="A73" s="71"/>
      <c r="B73" s="71"/>
      <c r="C73" s="72"/>
      <c r="D73" s="71"/>
      <c r="E73" s="73"/>
      <c r="F73" s="47" t="s">
        <v>301</v>
      </c>
      <c r="G73" s="51" t="s">
        <v>333</v>
      </c>
      <c r="H73" s="51" t="s">
        <v>406</v>
      </c>
      <c r="I73" s="51" t="s">
        <v>407</v>
      </c>
      <c r="J73" s="51" t="s">
        <v>408</v>
      </c>
      <c r="K73" s="51" t="s">
        <v>340</v>
      </c>
      <c r="L73" s="51" t="s">
        <v>276</v>
      </c>
      <c r="M73" s="47"/>
    </row>
    <row r="74" spans="1:13" ht="63" customHeight="1">
      <c r="A74" s="71"/>
      <c r="B74" s="71"/>
      <c r="C74" s="72"/>
      <c r="D74" s="71"/>
      <c r="E74" s="45" t="s">
        <v>302</v>
      </c>
      <c r="F74" s="47" t="s">
        <v>303</v>
      </c>
      <c r="G74" s="52" t="s">
        <v>441</v>
      </c>
      <c r="H74" s="47" t="s">
        <v>282</v>
      </c>
      <c r="I74" s="47" t="s">
        <v>304</v>
      </c>
      <c r="J74" s="52" t="s">
        <v>310</v>
      </c>
      <c r="K74" s="47" t="s">
        <v>283</v>
      </c>
      <c r="L74" s="47" t="s">
        <v>275</v>
      </c>
      <c r="M74" s="47"/>
    </row>
    <row r="75" spans="1:13" ht="21.75" customHeight="1">
      <c r="A75" s="71"/>
      <c r="B75" s="71"/>
      <c r="C75" s="72"/>
      <c r="D75" s="71"/>
      <c r="E75" s="73" t="s">
        <v>257</v>
      </c>
      <c r="F75" s="47" t="s">
        <v>305</v>
      </c>
      <c r="G75" s="47" t="s">
        <v>296</v>
      </c>
      <c r="H75" s="47" t="s">
        <v>296</v>
      </c>
      <c r="I75" s="47" t="s">
        <v>296</v>
      </c>
      <c r="J75" s="47" t="s">
        <v>296</v>
      </c>
      <c r="K75" s="47" t="s">
        <v>296</v>
      </c>
      <c r="L75" s="47" t="s">
        <v>296</v>
      </c>
      <c r="M75" s="47"/>
    </row>
    <row r="76" spans="1:13" ht="21.75" customHeight="1">
      <c r="A76" s="71"/>
      <c r="B76" s="71"/>
      <c r="C76" s="72"/>
      <c r="D76" s="71"/>
      <c r="E76" s="73"/>
      <c r="F76" s="47" t="s">
        <v>306</v>
      </c>
      <c r="G76" s="47" t="s">
        <v>296</v>
      </c>
      <c r="H76" s="47" t="s">
        <v>296</v>
      </c>
      <c r="I76" s="47" t="s">
        <v>296</v>
      </c>
      <c r="J76" s="47" t="s">
        <v>296</v>
      </c>
      <c r="K76" s="47" t="s">
        <v>296</v>
      </c>
      <c r="L76" s="47" t="s">
        <v>296</v>
      </c>
      <c r="M76" s="47"/>
    </row>
    <row r="77" spans="1:13" ht="35.25" customHeight="1">
      <c r="A77" s="71"/>
      <c r="B77" s="71"/>
      <c r="C77" s="72"/>
      <c r="D77" s="71"/>
      <c r="E77" s="73"/>
      <c r="F77" s="47" t="s">
        <v>307</v>
      </c>
      <c r="G77" s="52" t="s">
        <v>402</v>
      </c>
      <c r="H77" s="52" t="s">
        <v>344</v>
      </c>
      <c r="I77" s="52" t="s">
        <v>404</v>
      </c>
      <c r="J77" s="47" t="s">
        <v>308</v>
      </c>
      <c r="K77" s="47" t="s">
        <v>296</v>
      </c>
      <c r="L77" s="47" t="s">
        <v>278</v>
      </c>
      <c r="M77" s="47"/>
    </row>
    <row r="78" spans="1:13" ht="72" customHeight="1">
      <c r="A78" s="71">
        <v>401001</v>
      </c>
      <c r="B78" s="71" t="s">
        <v>317</v>
      </c>
      <c r="C78" s="72">
        <v>18.8</v>
      </c>
      <c r="D78" s="71" t="s">
        <v>318</v>
      </c>
      <c r="E78" s="73" t="s">
        <v>254</v>
      </c>
      <c r="F78" s="47" t="s">
        <v>292</v>
      </c>
      <c r="G78" s="52" t="s">
        <v>405</v>
      </c>
      <c r="H78" s="47" t="s">
        <v>282</v>
      </c>
      <c r="I78" s="47" t="s">
        <v>319</v>
      </c>
      <c r="J78" s="47" t="s">
        <v>294</v>
      </c>
      <c r="K78" s="47" t="s">
        <v>283</v>
      </c>
      <c r="L78" s="47" t="s">
        <v>275</v>
      </c>
      <c r="M78" s="47"/>
    </row>
    <row r="79" spans="1:13" ht="21.75" customHeight="1">
      <c r="A79" s="71"/>
      <c r="B79" s="71"/>
      <c r="C79" s="72"/>
      <c r="D79" s="71"/>
      <c r="E79" s="73"/>
      <c r="F79" s="47" t="s">
        <v>295</v>
      </c>
      <c r="G79" s="47" t="s">
        <v>296</v>
      </c>
      <c r="H79" s="47" t="s">
        <v>296</v>
      </c>
      <c r="I79" s="47" t="s">
        <v>296</v>
      </c>
      <c r="J79" s="47" t="s">
        <v>296</v>
      </c>
      <c r="K79" s="47" t="s">
        <v>296</v>
      </c>
      <c r="L79" s="47" t="s">
        <v>296</v>
      </c>
      <c r="M79" s="47"/>
    </row>
    <row r="80" spans="1:13" ht="21.75" customHeight="1">
      <c r="A80" s="71"/>
      <c r="B80" s="71"/>
      <c r="C80" s="72"/>
      <c r="D80" s="71"/>
      <c r="E80" s="73"/>
      <c r="F80" s="47" t="s">
        <v>297</v>
      </c>
      <c r="G80" s="47" t="s">
        <v>296</v>
      </c>
      <c r="H80" s="47" t="s">
        <v>296</v>
      </c>
      <c r="I80" s="47" t="s">
        <v>296</v>
      </c>
      <c r="J80" s="47" t="s">
        <v>296</v>
      </c>
      <c r="K80" s="47" t="s">
        <v>296</v>
      </c>
      <c r="L80" s="47" t="s">
        <v>296</v>
      </c>
      <c r="M80" s="47"/>
    </row>
    <row r="81" spans="1:13" ht="21.75" customHeight="1">
      <c r="A81" s="71"/>
      <c r="B81" s="71"/>
      <c r="C81" s="72"/>
      <c r="D81" s="71"/>
      <c r="E81" s="73" t="s">
        <v>298</v>
      </c>
      <c r="F81" s="47" t="s">
        <v>299</v>
      </c>
      <c r="G81" s="47" t="s">
        <v>296</v>
      </c>
      <c r="H81" s="47" t="s">
        <v>296</v>
      </c>
      <c r="I81" s="47" t="s">
        <v>296</v>
      </c>
      <c r="J81" s="47" t="s">
        <v>296</v>
      </c>
      <c r="K81" s="47" t="s">
        <v>296</v>
      </c>
      <c r="L81" s="47" t="s">
        <v>296</v>
      </c>
      <c r="M81" s="47"/>
    </row>
    <row r="82" spans="1:13" ht="21.75" customHeight="1">
      <c r="A82" s="71"/>
      <c r="B82" s="71"/>
      <c r="C82" s="72"/>
      <c r="D82" s="71"/>
      <c r="E82" s="73"/>
      <c r="F82" s="47" t="s">
        <v>300</v>
      </c>
      <c r="G82" s="47" t="s">
        <v>296</v>
      </c>
      <c r="H82" s="47" t="s">
        <v>296</v>
      </c>
      <c r="I82" s="47" t="s">
        <v>296</v>
      </c>
      <c r="J82" s="47" t="s">
        <v>296</v>
      </c>
      <c r="K82" s="47" t="s">
        <v>296</v>
      </c>
      <c r="L82" s="47" t="s">
        <v>296</v>
      </c>
      <c r="M82" s="47"/>
    </row>
    <row r="83" spans="1:13" ht="36.75" customHeight="1">
      <c r="A83" s="71"/>
      <c r="B83" s="71"/>
      <c r="C83" s="72"/>
      <c r="D83" s="71"/>
      <c r="E83" s="73"/>
      <c r="F83" s="47" t="s">
        <v>301</v>
      </c>
      <c r="G83" s="51" t="s">
        <v>333</v>
      </c>
      <c r="H83" s="51" t="s">
        <v>409</v>
      </c>
      <c r="I83" s="51" t="s">
        <v>410</v>
      </c>
      <c r="J83" s="51" t="s">
        <v>411</v>
      </c>
      <c r="K83" s="51" t="s">
        <v>340</v>
      </c>
      <c r="L83" s="51" t="s">
        <v>276</v>
      </c>
      <c r="M83" s="47"/>
    </row>
    <row r="84" spans="1:13" ht="63" customHeight="1">
      <c r="A84" s="71"/>
      <c r="B84" s="71"/>
      <c r="C84" s="72"/>
      <c r="D84" s="71"/>
      <c r="E84" s="45" t="s">
        <v>302</v>
      </c>
      <c r="F84" s="47" t="s">
        <v>303</v>
      </c>
      <c r="G84" s="52" t="s">
        <v>441</v>
      </c>
      <c r="H84" s="47" t="s">
        <v>282</v>
      </c>
      <c r="I84" s="47" t="s">
        <v>304</v>
      </c>
      <c r="J84" s="52" t="s">
        <v>310</v>
      </c>
      <c r="K84" s="47" t="s">
        <v>283</v>
      </c>
      <c r="L84" s="47" t="s">
        <v>275</v>
      </c>
      <c r="M84" s="47"/>
    </row>
    <row r="85" spans="1:13" ht="21.75" customHeight="1">
      <c r="A85" s="71"/>
      <c r="B85" s="71"/>
      <c r="C85" s="72"/>
      <c r="D85" s="71"/>
      <c r="E85" s="73" t="s">
        <v>257</v>
      </c>
      <c r="F85" s="47" t="s">
        <v>305</v>
      </c>
      <c r="G85" s="47" t="s">
        <v>296</v>
      </c>
      <c r="H85" s="47" t="s">
        <v>296</v>
      </c>
      <c r="I85" s="47" t="s">
        <v>296</v>
      </c>
      <c r="J85" s="47" t="s">
        <v>296</v>
      </c>
      <c r="K85" s="47" t="s">
        <v>296</v>
      </c>
      <c r="L85" s="47" t="s">
        <v>296</v>
      </c>
      <c r="M85" s="47"/>
    </row>
    <row r="86" spans="1:13" ht="21.75" customHeight="1">
      <c r="A86" s="71"/>
      <c r="B86" s="71"/>
      <c r="C86" s="72"/>
      <c r="D86" s="71"/>
      <c r="E86" s="73"/>
      <c r="F86" s="47" t="s">
        <v>306</v>
      </c>
      <c r="G86" s="47" t="s">
        <v>296</v>
      </c>
      <c r="H86" s="47" t="s">
        <v>296</v>
      </c>
      <c r="I86" s="47" t="s">
        <v>296</v>
      </c>
      <c r="J86" s="47" t="s">
        <v>296</v>
      </c>
      <c r="K86" s="47" t="s">
        <v>296</v>
      </c>
      <c r="L86" s="47" t="s">
        <v>296</v>
      </c>
      <c r="M86" s="47"/>
    </row>
    <row r="87" spans="1:13" ht="41.25" customHeight="1">
      <c r="A87" s="71"/>
      <c r="B87" s="71"/>
      <c r="C87" s="72"/>
      <c r="D87" s="71"/>
      <c r="E87" s="73"/>
      <c r="F87" s="47" t="s">
        <v>307</v>
      </c>
      <c r="G87" s="52" t="s">
        <v>412</v>
      </c>
      <c r="H87" s="52" t="s">
        <v>344</v>
      </c>
      <c r="I87" s="52" t="s">
        <v>413</v>
      </c>
      <c r="J87" s="47" t="s">
        <v>308</v>
      </c>
      <c r="K87" s="47" t="s">
        <v>296</v>
      </c>
      <c r="L87" s="47" t="s">
        <v>278</v>
      </c>
      <c r="M87" s="47"/>
    </row>
    <row r="88" spans="1:13" ht="21.75" customHeight="1">
      <c r="A88" s="71">
        <v>401001</v>
      </c>
      <c r="B88" s="71" t="s">
        <v>320</v>
      </c>
      <c r="C88" s="72">
        <v>9</v>
      </c>
      <c r="D88" s="71" t="s">
        <v>321</v>
      </c>
      <c r="E88" s="73" t="s">
        <v>254</v>
      </c>
      <c r="F88" s="47" t="s">
        <v>292</v>
      </c>
      <c r="G88" s="47" t="s">
        <v>293</v>
      </c>
      <c r="H88" s="47" t="s">
        <v>282</v>
      </c>
      <c r="I88" s="47" t="s">
        <v>322</v>
      </c>
      <c r="J88" s="47" t="s">
        <v>294</v>
      </c>
      <c r="K88" s="47" t="s">
        <v>283</v>
      </c>
      <c r="L88" s="47" t="s">
        <v>275</v>
      </c>
      <c r="M88" s="47"/>
    </row>
    <row r="89" spans="1:13" ht="21.75" customHeight="1">
      <c r="A89" s="71"/>
      <c r="B89" s="71"/>
      <c r="C89" s="72"/>
      <c r="D89" s="71"/>
      <c r="E89" s="73"/>
      <c r="F89" s="47" t="s">
        <v>295</v>
      </c>
      <c r="G89" s="47" t="s">
        <v>296</v>
      </c>
      <c r="H89" s="47" t="s">
        <v>296</v>
      </c>
      <c r="I89" s="47" t="s">
        <v>296</v>
      </c>
      <c r="J89" s="47" t="s">
        <v>296</v>
      </c>
      <c r="K89" s="47" t="s">
        <v>296</v>
      </c>
      <c r="L89" s="47" t="s">
        <v>296</v>
      </c>
      <c r="M89" s="47"/>
    </row>
    <row r="90" spans="1:13" ht="21.75" customHeight="1">
      <c r="A90" s="71"/>
      <c r="B90" s="71"/>
      <c r="C90" s="72"/>
      <c r="D90" s="71"/>
      <c r="E90" s="73"/>
      <c r="F90" s="47" t="s">
        <v>297</v>
      </c>
      <c r="G90" s="47" t="s">
        <v>296</v>
      </c>
      <c r="H90" s="47" t="s">
        <v>296</v>
      </c>
      <c r="I90" s="47" t="s">
        <v>296</v>
      </c>
      <c r="J90" s="47" t="s">
        <v>296</v>
      </c>
      <c r="K90" s="47" t="s">
        <v>296</v>
      </c>
      <c r="L90" s="47" t="s">
        <v>296</v>
      </c>
      <c r="M90" s="47"/>
    </row>
    <row r="91" spans="1:13" ht="21.75" customHeight="1">
      <c r="A91" s="71"/>
      <c r="B91" s="71"/>
      <c r="C91" s="72"/>
      <c r="D91" s="71"/>
      <c r="E91" s="73" t="s">
        <v>298</v>
      </c>
      <c r="F91" s="47" t="s">
        <v>299</v>
      </c>
      <c r="G91" s="47" t="s">
        <v>296</v>
      </c>
      <c r="H91" s="47" t="s">
        <v>296</v>
      </c>
      <c r="I91" s="47" t="s">
        <v>296</v>
      </c>
      <c r="J91" s="47" t="s">
        <v>296</v>
      </c>
      <c r="K91" s="47" t="s">
        <v>296</v>
      </c>
      <c r="L91" s="47" t="s">
        <v>296</v>
      </c>
      <c r="M91" s="47"/>
    </row>
    <row r="92" spans="1:13" ht="21.75" customHeight="1">
      <c r="A92" s="71"/>
      <c r="B92" s="71"/>
      <c r="C92" s="72"/>
      <c r="D92" s="71"/>
      <c r="E92" s="73"/>
      <c r="F92" s="47" t="s">
        <v>300</v>
      </c>
      <c r="G92" s="47" t="s">
        <v>296</v>
      </c>
      <c r="H92" s="47" t="s">
        <v>296</v>
      </c>
      <c r="I92" s="47" t="s">
        <v>296</v>
      </c>
      <c r="J92" s="47" t="s">
        <v>296</v>
      </c>
      <c r="K92" s="47" t="s">
        <v>296</v>
      </c>
      <c r="L92" s="47" t="s">
        <v>296</v>
      </c>
      <c r="M92" s="47"/>
    </row>
    <row r="93" spans="1:13" ht="34.5" customHeight="1">
      <c r="A93" s="71"/>
      <c r="B93" s="71"/>
      <c r="C93" s="72"/>
      <c r="D93" s="71"/>
      <c r="E93" s="73"/>
      <c r="F93" s="47" t="s">
        <v>301</v>
      </c>
      <c r="G93" s="51" t="s">
        <v>333</v>
      </c>
      <c r="H93" s="51" t="s">
        <v>414</v>
      </c>
      <c r="I93" s="51" t="s">
        <v>415</v>
      </c>
      <c r="J93" s="51" t="s">
        <v>416</v>
      </c>
      <c r="K93" s="51" t="s">
        <v>340</v>
      </c>
      <c r="L93" s="51" t="s">
        <v>276</v>
      </c>
      <c r="M93" s="47"/>
    </row>
    <row r="94" spans="1:13" ht="60" customHeight="1">
      <c r="A94" s="71"/>
      <c r="B94" s="71"/>
      <c r="C94" s="72"/>
      <c r="D94" s="71"/>
      <c r="E94" s="45" t="s">
        <v>302</v>
      </c>
      <c r="F94" s="47" t="s">
        <v>303</v>
      </c>
      <c r="G94" s="52" t="s">
        <v>441</v>
      </c>
      <c r="H94" s="47" t="s">
        <v>282</v>
      </c>
      <c r="I94" s="47" t="s">
        <v>304</v>
      </c>
      <c r="J94" s="52" t="s">
        <v>310</v>
      </c>
      <c r="K94" s="47" t="s">
        <v>283</v>
      </c>
      <c r="L94" s="47" t="s">
        <v>275</v>
      </c>
      <c r="M94" s="47"/>
    </row>
    <row r="95" spans="1:13" ht="21.75" customHeight="1">
      <c r="A95" s="71"/>
      <c r="B95" s="71"/>
      <c r="C95" s="72"/>
      <c r="D95" s="71"/>
      <c r="E95" s="73" t="s">
        <v>257</v>
      </c>
      <c r="F95" s="47" t="s">
        <v>305</v>
      </c>
      <c r="G95" s="47" t="s">
        <v>296</v>
      </c>
      <c r="H95" s="47" t="s">
        <v>296</v>
      </c>
      <c r="I95" s="47" t="s">
        <v>296</v>
      </c>
      <c r="J95" s="47" t="s">
        <v>296</v>
      </c>
      <c r="K95" s="47" t="s">
        <v>296</v>
      </c>
      <c r="L95" s="47" t="s">
        <v>296</v>
      </c>
      <c r="M95" s="47"/>
    </row>
    <row r="96" spans="1:13" ht="21.75" customHeight="1">
      <c r="A96" s="71"/>
      <c r="B96" s="71"/>
      <c r="C96" s="72"/>
      <c r="D96" s="71"/>
      <c r="E96" s="73"/>
      <c r="F96" s="47" t="s">
        <v>306</v>
      </c>
      <c r="G96" s="47" t="s">
        <v>296</v>
      </c>
      <c r="H96" s="47" t="s">
        <v>296</v>
      </c>
      <c r="I96" s="47" t="s">
        <v>296</v>
      </c>
      <c r="J96" s="47" t="s">
        <v>296</v>
      </c>
      <c r="K96" s="47" t="s">
        <v>296</v>
      </c>
      <c r="L96" s="47" t="s">
        <v>296</v>
      </c>
      <c r="M96" s="47"/>
    </row>
    <row r="97" spans="1:13" ht="53.25" customHeight="1">
      <c r="A97" s="71"/>
      <c r="B97" s="71"/>
      <c r="C97" s="72"/>
      <c r="D97" s="71"/>
      <c r="E97" s="73"/>
      <c r="F97" s="47" t="s">
        <v>307</v>
      </c>
      <c r="G97" s="52" t="s">
        <v>417</v>
      </c>
      <c r="H97" s="52" t="s">
        <v>344</v>
      </c>
      <c r="I97" s="52" t="s">
        <v>418</v>
      </c>
      <c r="J97" s="47" t="s">
        <v>308</v>
      </c>
      <c r="K97" s="47" t="s">
        <v>296</v>
      </c>
      <c r="L97" s="47" t="s">
        <v>278</v>
      </c>
      <c r="M97" s="47"/>
    </row>
    <row r="98" spans="1:13" ht="21.75" customHeight="1">
      <c r="A98" s="71">
        <v>401001</v>
      </c>
      <c r="B98" s="71" t="s">
        <v>419</v>
      </c>
      <c r="C98" s="72">
        <v>220</v>
      </c>
      <c r="D98" s="71" t="s">
        <v>420</v>
      </c>
      <c r="E98" s="73" t="s">
        <v>254</v>
      </c>
      <c r="F98" s="47" t="s">
        <v>292</v>
      </c>
      <c r="G98" s="52" t="s">
        <v>296</v>
      </c>
      <c r="H98" s="52" t="s">
        <v>296</v>
      </c>
      <c r="I98" s="52" t="s">
        <v>296</v>
      </c>
      <c r="J98" s="52" t="s">
        <v>296</v>
      </c>
      <c r="K98" s="52" t="s">
        <v>296</v>
      </c>
      <c r="L98" s="52" t="s">
        <v>296</v>
      </c>
      <c r="M98" s="47"/>
    </row>
    <row r="99" spans="1:13" ht="46.5" customHeight="1">
      <c r="A99" s="71"/>
      <c r="B99" s="71"/>
      <c r="C99" s="72"/>
      <c r="D99" s="71"/>
      <c r="E99" s="73"/>
      <c r="F99" s="47" t="s">
        <v>295</v>
      </c>
      <c r="G99" s="52" t="s">
        <v>425</v>
      </c>
      <c r="H99" s="52" t="s">
        <v>425</v>
      </c>
      <c r="I99" s="52" t="s">
        <v>424</v>
      </c>
      <c r="J99" s="52" t="s">
        <v>426</v>
      </c>
      <c r="K99" s="47" t="s">
        <v>296</v>
      </c>
      <c r="L99" s="52" t="s">
        <v>427</v>
      </c>
      <c r="M99" s="47"/>
    </row>
    <row r="100" spans="1:13" ht="21.75" customHeight="1">
      <c r="A100" s="71"/>
      <c r="B100" s="71"/>
      <c r="C100" s="72"/>
      <c r="D100" s="71"/>
      <c r="E100" s="73"/>
      <c r="F100" s="47" t="s">
        <v>297</v>
      </c>
      <c r="G100" s="47" t="s">
        <v>296</v>
      </c>
      <c r="H100" s="47" t="s">
        <v>296</v>
      </c>
      <c r="I100" s="47" t="s">
        <v>296</v>
      </c>
      <c r="J100" s="47" t="s">
        <v>296</v>
      </c>
      <c r="K100" s="47" t="s">
        <v>296</v>
      </c>
      <c r="L100" s="47" t="s">
        <v>296</v>
      </c>
      <c r="M100" s="47"/>
    </row>
    <row r="101" spans="1:13" ht="21.75" customHeight="1">
      <c r="A101" s="71"/>
      <c r="B101" s="71"/>
      <c r="C101" s="72"/>
      <c r="D101" s="71"/>
      <c r="E101" s="73" t="s">
        <v>298</v>
      </c>
      <c r="F101" s="47" t="s">
        <v>299</v>
      </c>
      <c r="G101" s="47" t="s">
        <v>296</v>
      </c>
      <c r="H101" s="47" t="s">
        <v>296</v>
      </c>
      <c r="I101" s="47" t="s">
        <v>296</v>
      </c>
      <c r="J101" s="47" t="s">
        <v>296</v>
      </c>
      <c r="K101" s="47" t="s">
        <v>296</v>
      </c>
      <c r="L101" s="47" t="s">
        <v>296</v>
      </c>
      <c r="M101" s="47"/>
    </row>
    <row r="102" spans="1:13" ht="21.75" customHeight="1">
      <c r="A102" s="71"/>
      <c r="B102" s="71"/>
      <c r="C102" s="72"/>
      <c r="D102" s="71"/>
      <c r="E102" s="73"/>
      <c r="F102" s="47" t="s">
        <v>300</v>
      </c>
      <c r="G102" s="52" t="s">
        <v>296</v>
      </c>
      <c r="H102" s="47" t="s">
        <v>296</v>
      </c>
      <c r="I102" s="47" t="s">
        <v>296</v>
      </c>
      <c r="J102" s="47" t="s">
        <v>296</v>
      </c>
      <c r="K102" s="47" t="s">
        <v>296</v>
      </c>
      <c r="L102" s="47" t="s">
        <v>296</v>
      </c>
      <c r="M102" s="47"/>
    </row>
    <row r="103" spans="1:13" ht="33.75" customHeight="1">
      <c r="A103" s="71"/>
      <c r="B103" s="71"/>
      <c r="C103" s="72"/>
      <c r="D103" s="71"/>
      <c r="E103" s="73"/>
      <c r="F103" s="47" t="s">
        <v>301</v>
      </c>
      <c r="G103" s="51" t="s">
        <v>333</v>
      </c>
      <c r="H103" s="51" t="s">
        <v>421</v>
      </c>
      <c r="I103" s="51" t="s">
        <v>422</v>
      </c>
      <c r="J103" s="51" t="s">
        <v>423</v>
      </c>
      <c r="K103" s="51" t="s">
        <v>340</v>
      </c>
      <c r="L103" s="51" t="s">
        <v>276</v>
      </c>
      <c r="M103" s="47"/>
    </row>
    <row r="104" spans="1:13" ht="57.75" customHeight="1">
      <c r="A104" s="71"/>
      <c r="B104" s="71"/>
      <c r="C104" s="72"/>
      <c r="D104" s="71"/>
      <c r="E104" s="45" t="s">
        <v>302</v>
      </c>
      <c r="F104" s="47" t="s">
        <v>303</v>
      </c>
      <c r="G104" s="52" t="s">
        <v>441</v>
      </c>
      <c r="H104" s="47" t="s">
        <v>282</v>
      </c>
      <c r="I104" s="47" t="s">
        <v>304</v>
      </c>
      <c r="J104" s="52" t="s">
        <v>310</v>
      </c>
      <c r="K104" s="47" t="s">
        <v>283</v>
      </c>
      <c r="L104" s="47" t="s">
        <v>275</v>
      </c>
      <c r="M104" s="47"/>
    </row>
    <row r="105" spans="1:13" ht="21.75" customHeight="1">
      <c r="A105" s="71"/>
      <c r="B105" s="71"/>
      <c r="C105" s="72"/>
      <c r="D105" s="71"/>
      <c r="E105" s="73" t="s">
        <v>257</v>
      </c>
      <c r="F105" s="47" t="s">
        <v>305</v>
      </c>
      <c r="G105" s="47" t="s">
        <v>296</v>
      </c>
      <c r="H105" s="47" t="s">
        <v>296</v>
      </c>
      <c r="I105" s="47" t="s">
        <v>296</v>
      </c>
      <c r="J105" s="47" t="s">
        <v>296</v>
      </c>
      <c r="K105" s="47" t="s">
        <v>296</v>
      </c>
      <c r="L105" s="47" t="s">
        <v>296</v>
      </c>
      <c r="M105" s="47"/>
    </row>
    <row r="106" spans="1:13" ht="38.25" customHeight="1">
      <c r="A106" s="71"/>
      <c r="B106" s="71"/>
      <c r="C106" s="72"/>
      <c r="D106" s="71"/>
      <c r="E106" s="73"/>
      <c r="F106" s="47" t="s">
        <v>306</v>
      </c>
      <c r="G106" s="52" t="s">
        <v>431</v>
      </c>
      <c r="H106" s="52" t="s">
        <v>344</v>
      </c>
      <c r="I106" s="52" t="s">
        <v>430</v>
      </c>
      <c r="J106" s="52" t="s">
        <v>308</v>
      </c>
      <c r="K106" s="47" t="s">
        <v>296</v>
      </c>
      <c r="L106" s="52" t="s">
        <v>278</v>
      </c>
      <c r="M106" s="47"/>
    </row>
    <row r="107" spans="1:13" ht="62.25" customHeight="1">
      <c r="A107" s="71"/>
      <c r="B107" s="71"/>
      <c r="C107" s="72"/>
      <c r="D107" s="71"/>
      <c r="E107" s="73"/>
      <c r="F107" s="47" t="s">
        <v>307</v>
      </c>
      <c r="G107" s="52" t="s">
        <v>428</v>
      </c>
      <c r="H107" s="52" t="s">
        <v>344</v>
      </c>
      <c r="I107" s="52" t="s">
        <v>429</v>
      </c>
      <c r="J107" s="47" t="s">
        <v>308</v>
      </c>
      <c r="K107" s="47" t="s">
        <v>296</v>
      </c>
      <c r="L107" s="47" t="s">
        <v>278</v>
      </c>
      <c r="M107" s="47"/>
    </row>
    <row r="108" spans="1:13" ht="21.75" customHeight="1">
      <c r="A108" s="71">
        <v>401001</v>
      </c>
      <c r="B108" s="71" t="s">
        <v>432</v>
      </c>
      <c r="C108" s="72">
        <v>160</v>
      </c>
      <c r="D108" s="71" t="s">
        <v>433</v>
      </c>
      <c r="E108" s="73" t="s">
        <v>254</v>
      </c>
      <c r="F108" s="47" t="s">
        <v>292</v>
      </c>
      <c r="G108" s="52" t="s">
        <v>296</v>
      </c>
      <c r="H108" s="52" t="s">
        <v>296</v>
      </c>
      <c r="I108" s="52" t="s">
        <v>296</v>
      </c>
      <c r="J108" s="52" t="s">
        <v>296</v>
      </c>
      <c r="K108" s="52" t="s">
        <v>296</v>
      </c>
      <c r="L108" s="52" t="s">
        <v>296</v>
      </c>
      <c r="M108" s="47"/>
    </row>
    <row r="109" spans="1:13" ht="36" customHeight="1">
      <c r="A109" s="71"/>
      <c r="B109" s="71"/>
      <c r="C109" s="72"/>
      <c r="D109" s="71"/>
      <c r="E109" s="73"/>
      <c r="F109" s="47" t="s">
        <v>295</v>
      </c>
      <c r="G109" s="56" t="s">
        <v>434</v>
      </c>
      <c r="H109" s="57" t="s">
        <v>435</v>
      </c>
      <c r="I109" s="52" t="s">
        <v>436</v>
      </c>
      <c r="J109" s="52" t="s">
        <v>437</v>
      </c>
      <c r="K109" s="52" t="s">
        <v>296</v>
      </c>
      <c r="L109" s="52" t="s">
        <v>278</v>
      </c>
      <c r="M109" s="47"/>
    </row>
    <row r="110" spans="1:13" ht="21.75" customHeight="1">
      <c r="A110" s="71"/>
      <c r="B110" s="71"/>
      <c r="C110" s="72"/>
      <c r="D110" s="71"/>
      <c r="E110" s="73"/>
      <c r="F110" s="47" t="s">
        <v>297</v>
      </c>
      <c r="G110" s="47" t="s">
        <v>296</v>
      </c>
      <c r="H110" s="47" t="s">
        <v>296</v>
      </c>
      <c r="I110" s="47" t="s">
        <v>296</v>
      </c>
      <c r="J110" s="47" t="s">
        <v>296</v>
      </c>
      <c r="K110" s="47" t="s">
        <v>296</v>
      </c>
      <c r="L110" s="47" t="s">
        <v>296</v>
      </c>
      <c r="M110" s="47"/>
    </row>
    <row r="111" spans="1:13" ht="21.75" customHeight="1">
      <c r="A111" s="71"/>
      <c r="B111" s="71"/>
      <c r="C111" s="72"/>
      <c r="D111" s="71"/>
      <c r="E111" s="73" t="s">
        <v>298</v>
      </c>
      <c r="F111" s="47" t="s">
        <v>299</v>
      </c>
      <c r="G111" s="47" t="s">
        <v>296</v>
      </c>
      <c r="H111" s="47" t="s">
        <v>296</v>
      </c>
      <c r="I111" s="47" t="s">
        <v>296</v>
      </c>
      <c r="J111" s="47" t="s">
        <v>296</v>
      </c>
      <c r="K111" s="47" t="s">
        <v>296</v>
      </c>
      <c r="L111" s="47" t="s">
        <v>296</v>
      </c>
      <c r="M111" s="47"/>
    </row>
    <row r="112" spans="1:13" ht="21.75" customHeight="1">
      <c r="A112" s="71"/>
      <c r="B112" s="71"/>
      <c r="C112" s="72"/>
      <c r="D112" s="71"/>
      <c r="E112" s="73"/>
      <c r="F112" s="47" t="s">
        <v>300</v>
      </c>
      <c r="G112" s="47" t="s">
        <v>296</v>
      </c>
      <c r="H112" s="47" t="s">
        <v>296</v>
      </c>
      <c r="I112" s="47" t="s">
        <v>296</v>
      </c>
      <c r="J112" s="47" t="s">
        <v>296</v>
      </c>
      <c r="K112" s="47" t="s">
        <v>296</v>
      </c>
      <c r="L112" s="47" t="s">
        <v>296</v>
      </c>
      <c r="M112" s="47"/>
    </row>
    <row r="113" spans="1:13" ht="41.25" customHeight="1">
      <c r="A113" s="71"/>
      <c r="B113" s="71"/>
      <c r="C113" s="72"/>
      <c r="D113" s="71"/>
      <c r="E113" s="73"/>
      <c r="F113" s="47" t="s">
        <v>301</v>
      </c>
      <c r="G113" s="51" t="s">
        <v>333</v>
      </c>
      <c r="H113" s="51" t="s">
        <v>438</v>
      </c>
      <c r="I113" s="51" t="s">
        <v>439</v>
      </c>
      <c r="J113" s="51" t="s">
        <v>440</v>
      </c>
      <c r="K113" s="51" t="s">
        <v>340</v>
      </c>
      <c r="L113" s="51" t="s">
        <v>276</v>
      </c>
      <c r="M113" s="47"/>
    </row>
    <row r="114" spans="1:13" ht="60.75" customHeight="1">
      <c r="A114" s="71"/>
      <c r="B114" s="71"/>
      <c r="C114" s="72"/>
      <c r="D114" s="71"/>
      <c r="E114" s="45" t="s">
        <v>302</v>
      </c>
      <c r="F114" s="47" t="s">
        <v>303</v>
      </c>
      <c r="G114" s="52" t="s">
        <v>441</v>
      </c>
      <c r="H114" s="47" t="s">
        <v>282</v>
      </c>
      <c r="I114" s="47" t="s">
        <v>304</v>
      </c>
      <c r="J114" s="52" t="s">
        <v>310</v>
      </c>
      <c r="K114" s="47" t="s">
        <v>283</v>
      </c>
      <c r="L114" s="47" t="s">
        <v>275</v>
      </c>
      <c r="M114" s="47"/>
    </row>
    <row r="115" spans="1:13" ht="21.75" customHeight="1">
      <c r="A115" s="71"/>
      <c r="B115" s="71"/>
      <c r="C115" s="72"/>
      <c r="D115" s="71"/>
      <c r="E115" s="73" t="s">
        <v>257</v>
      </c>
      <c r="F115" s="47" t="s">
        <v>305</v>
      </c>
      <c r="G115" s="47" t="s">
        <v>296</v>
      </c>
      <c r="H115" s="47" t="s">
        <v>296</v>
      </c>
      <c r="I115" s="47" t="s">
        <v>296</v>
      </c>
      <c r="J115" s="47" t="s">
        <v>296</v>
      </c>
      <c r="K115" s="47" t="s">
        <v>296</v>
      </c>
      <c r="L115" s="47" t="s">
        <v>296</v>
      </c>
      <c r="M115" s="47"/>
    </row>
    <row r="116" spans="1:13" ht="21.75" customHeight="1">
      <c r="A116" s="71"/>
      <c r="B116" s="71"/>
      <c r="C116" s="72"/>
      <c r="D116" s="71"/>
      <c r="E116" s="73"/>
      <c r="F116" s="47" t="s">
        <v>306</v>
      </c>
      <c r="G116" s="47" t="s">
        <v>296</v>
      </c>
      <c r="H116" s="47" t="s">
        <v>296</v>
      </c>
      <c r="I116" s="47" t="s">
        <v>296</v>
      </c>
      <c r="J116" s="47" t="s">
        <v>296</v>
      </c>
      <c r="K116" s="47" t="s">
        <v>296</v>
      </c>
      <c r="L116" s="47" t="s">
        <v>296</v>
      </c>
      <c r="M116" s="47"/>
    </row>
    <row r="117" spans="1:13" ht="53.25" customHeight="1">
      <c r="A117" s="71"/>
      <c r="B117" s="71"/>
      <c r="C117" s="72"/>
      <c r="D117" s="71"/>
      <c r="E117" s="73"/>
      <c r="F117" s="47" t="s">
        <v>307</v>
      </c>
      <c r="G117" s="52" t="s">
        <v>442</v>
      </c>
      <c r="H117" s="52" t="s">
        <v>344</v>
      </c>
      <c r="I117" s="52" t="s">
        <v>443</v>
      </c>
      <c r="J117" s="47" t="s">
        <v>308</v>
      </c>
      <c r="K117" s="47" t="s">
        <v>296</v>
      </c>
      <c r="L117" s="47" t="s">
        <v>278</v>
      </c>
      <c r="M117" s="47"/>
    </row>
    <row r="118" spans="1:13" ht="21.75" customHeight="1">
      <c r="A118" s="71">
        <v>401001</v>
      </c>
      <c r="B118" s="71" t="s">
        <v>444</v>
      </c>
      <c r="C118" s="72">
        <v>100</v>
      </c>
      <c r="D118" s="71" t="s">
        <v>445</v>
      </c>
      <c r="E118" s="73" t="s">
        <v>254</v>
      </c>
      <c r="F118" s="52" t="s">
        <v>292</v>
      </c>
      <c r="G118" s="52" t="s">
        <v>296</v>
      </c>
      <c r="H118" s="52" t="s">
        <v>296</v>
      </c>
      <c r="I118" s="52" t="s">
        <v>296</v>
      </c>
      <c r="J118" s="52" t="s">
        <v>296</v>
      </c>
      <c r="K118" s="52" t="s">
        <v>296</v>
      </c>
      <c r="L118" s="52" t="s">
        <v>296</v>
      </c>
      <c r="M118" s="52"/>
    </row>
    <row r="119" spans="1:13" ht="36" customHeight="1">
      <c r="A119" s="71"/>
      <c r="B119" s="71"/>
      <c r="C119" s="72"/>
      <c r="D119" s="71"/>
      <c r="E119" s="73"/>
      <c r="F119" s="52" t="s">
        <v>295</v>
      </c>
      <c r="G119" s="56" t="s">
        <v>449</v>
      </c>
      <c r="H119" s="57" t="s">
        <v>450</v>
      </c>
      <c r="I119" s="52" t="s">
        <v>451</v>
      </c>
      <c r="J119" s="52" t="s">
        <v>452</v>
      </c>
      <c r="K119" s="52" t="s">
        <v>296</v>
      </c>
      <c r="L119" s="52" t="s">
        <v>427</v>
      </c>
      <c r="M119" s="52"/>
    </row>
    <row r="120" spans="1:13" ht="21.75" customHeight="1">
      <c r="A120" s="71"/>
      <c r="B120" s="71"/>
      <c r="C120" s="72"/>
      <c r="D120" s="71"/>
      <c r="E120" s="73"/>
      <c r="F120" s="52" t="s">
        <v>297</v>
      </c>
      <c r="G120" s="52" t="s">
        <v>296</v>
      </c>
      <c r="H120" s="52" t="s">
        <v>296</v>
      </c>
      <c r="I120" s="52" t="s">
        <v>296</v>
      </c>
      <c r="J120" s="52" t="s">
        <v>296</v>
      </c>
      <c r="K120" s="52" t="s">
        <v>296</v>
      </c>
      <c r="L120" s="52" t="s">
        <v>296</v>
      </c>
      <c r="M120" s="52"/>
    </row>
    <row r="121" spans="1:13" ht="21.75" customHeight="1">
      <c r="A121" s="71"/>
      <c r="B121" s="71"/>
      <c r="C121" s="72"/>
      <c r="D121" s="71"/>
      <c r="E121" s="73" t="s">
        <v>298</v>
      </c>
      <c r="F121" s="52" t="s">
        <v>299</v>
      </c>
      <c r="G121" s="52" t="s">
        <v>296</v>
      </c>
      <c r="H121" s="52" t="s">
        <v>296</v>
      </c>
      <c r="I121" s="52" t="s">
        <v>296</v>
      </c>
      <c r="J121" s="52" t="s">
        <v>296</v>
      </c>
      <c r="K121" s="52" t="s">
        <v>296</v>
      </c>
      <c r="L121" s="52" t="s">
        <v>296</v>
      </c>
      <c r="M121" s="52"/>
    </row>
    <row r="122" spans="1:13" ht="21.75" customHeight="1">
      <c r="A122" s="71"/>
      <c r="B122" s="71"/>
      <c r="C122" s="72"/>
      <c r="D122" s="71"/>
      <c r="E122" s="73"/>
      <c r="F122" s="52" t="s">
        <v>300</v>
      </c>
      <c r="G122" s="52" t="s">
        <v>296</v>
      </c>
      <c r="H122" s="52" t="s">
        <v>296</v>
      </c>
      <c r="I122" s="52" t="s">
        <v>296</v>
      </c>
      <c r="J122" s="52" t="s">
        <v>296</v>
      </c>
      <c r="K122" s="52" t="s">
        <v>296</v>
      </c>
      <c r="L122" s="52" t="s">
        <v>296</v>
      </c>
      <c r="M122" s="52"/>
    </row>
    <row r="123" spans="1:13" ht="41.25" customHeight="1">
      <c r="A123" s="71"/>
      <c r="B123" s="71"/>
      <c r="C123" s="72"/>
      <c r="D123" s="71"/>
      <c r="E123" s="73"/>
      <c r="F123" s="52" t="s">
        <v>301</v>
      </c>
      <c r="G123" s="51" t="s">
        <v>333</v>
      </c>
      <c r="H123" s="51" t="s">
        <v>453</v>
      </c>
      <c r="I123" s="51" t="s">
        <v>454</v>
      </c>
      <c r="J123" s="51" t="s">
        <v>455</v>
      </c>
      <c r="K123" s="51" t="s">
        <v>340</v>
      </c>
      <c r="L123" s="51" t="s">
        <v>276</v>
      </c>
      <c r="M123" s="52"/>
    </row>
    <row r="124" spans="1:13" ht="60.75" customHeight="1">
      <c r="A124" s="71"/>
      <c r="B124" s="71"/>
      <c r="C124" s="72"/>
      <c r="D124" s="71"/>
      <c r="E124" s="53" t="s">
        <v>302</v>
      </c>
      <c r="F124" s="52" t="s">
        <v>303</v>
      </c>
      <c r="G124" s="52" t="s">
        <v>441</v>
      </c>
      <c r="H124" s="52" t="s">
        <v>282</v>
      </c>
      <c r="I124" s="52" t="s">
        <v>304</v>
      </c>
      <c r="J124" s="52" t="s">
        <v>310</v>
      </c>
      <c r="K124" s="52" t="s">
        <v>283</v>
      </c>
      <c r="L124" s="52" t="s">
        <v>275</v>
      </c>
      <c r="M124" s="52"/>
    </row>
    <row r="125" spans="1:13" ht="21.75" customHeight="1">
      <c r="A125" s="71"/>
      <c r="B125" s="71"/>
      <c r="C125" s="72"/>
      <c r="D125" s="71"/>
      <c r="E125" s="73" t="s">
        <v>257</v>
      </c>
      <c r="F125" s="52" t="s">
        <v>305</v>
      </c>
      <c r="G125" s="52" t="s">
        <v>296</v>
      </c>
      <c r="H125" s="52" t="s">
        <v>296</v>
      </c>
      <c r="I125" s="52" t="s">
        <v>296</v>
      </c>
      <c r="J125" s="52" t="s">
        <v>296</v>
      </c>
      <c r="K125" s="52" t="s">
        <v>296</v>
      </c>
      <c r="L125" s="52" t="s">
        <v>296</v>
      </c>
      <c r="M125" s="52"/>
    </row>
    <row r="126" spans="1:13" ht="21.75" customHeight="1">
      <c r="A126" s="71"/>
      <c r="B126" s="71"/>
      <c r="C126" s="72"/>
      <c r="D126" s="71"/>
      <c r="E126" s="73"/>
      <c r="F126" s="52" t="s">
        <v>306</v>
      </c>
      <c r="G126" s="52" t="s">
        <v>296</v>
      </c>
      <c r="H126" s="52" t="s">
        <v>296</v>
      </c>
      <c r="I126" s="52" t="s">
        <v>296</v>
      </c>
      <c r="J126" s="52" t="s">
        <v>296</v>
      </c>
      <c r="K126" s="52" t="s">
        <v>296</v>
      </c>
      <c r="L126" s="52" t="s">
        <v>296</v>
      </c>
      <c r="M126" s="52"/>
    </row>
    <row r="127" spans="1:13" ht="53.25" customHeight="1">
      <c r="A127" s="71"/>
      <c r="B127" s="71"/>
      <c r="C127" s="72"/>
      <c r="D127" s="71"/>
      <c r="E127" s="73"/>
      <c r="F127" s="52" t="s">
        <v>307</v>
      </c>
      <c r="G127" s="52" t="s">
        <v>457</v>
      </c>
      <c r="H127" s="52" t="s">
        <v>344</v>
      </c>
      <c r="I127" s="52" t="s">
        <v>456</v>
      </c>
      <c r="J127" s="52" t="s">
        <v>308</v>
      </c>
      <c r="K127" s="52" t="s">
        <v>296</v>
      </c>
      <c r="L127" s="52" t="s">
        <v>278</v>
      </c>
      <c r="M127" s="52"/>
    </row>
    <row r="128" spans="1:13" ht="21.75" customHeight="1">
      <c r="A128" s="71">
        <v>401001</v>
      </c>
      <c r="B128" s="71" t="s">
        <v>446</v>
      </c>
      <c r="C128" s="72">
        <v>330</v>
      </c>
      <c r="D128" s="71" t="s">
        <v>447</v>
      </c>
      <c r="E128" s="73" t="s">
        <v>254</v>
      </c>
      <c r="F128" s="52" t="s">
        <v>292</v>
      </c>
      <c r="G128" s="52" t="s">
        <v>296</v>
      </c>
      <c r="H128" s="52" t="s">
        <v>296</v>
      </c>
      <c r="I128" s="52" t="s">
        <v>296</v>
      </c>
      <c r="J128" s="52" t="s">
        <v>296</v>
      </c>
      <c r="K128" s="52" t="s">
        <v>296</v>
      </c>
      <c r="L128" s="52" t="s">
        <v>296</v>
      </c>
      <c r="M128" s="52"/>
    </row>
    <row r="129" spans="1:13" ht="36" customHeight="1">
      <c r="A129" s="71"/>
      <c r="B129" s="71"/>
      <c r="C129" s="72"/>
      <c r="D129" s="71"/>
      <c r="E129" s="73"/>
      <c r="F129" s="52" t="s">
        <v>295</v>
      </c>
      <c r="G129" s="56" t="s">
        <v>458</v>
      </c>
      <c r="H129" s="57" t="s">
        <v>459</v>
      </c>
      <c r="I129" s="52" t="s">
        <v>460</v>
      </c>
      <c r="J129" s="52" t="s">
        <v>461</v>
      </c>
      <c r="K129" s="52" t="s">
        <v>296</v>
      </c>
      <c r="L129" s="52" t="s">
        <v>278</v>
      </c>
      <c r="M129" s="52"/>
    </row>
    <row r="130" spans="1:13" ht="21.75" customHeight="1">
      <c r="A130" s="71"/>
      <c r="B130" s="71"/>
      <c r="C130" s="72"/>
      <c r="D130" s="71"/>
      <c r="E130" s="73"/>
      <c r="F130" s="52" t="s">
        <v>297</v>
      </c>
      <c r="G130" s="52" t="s">
        <v>296</v>
      </c>
      <c r="H130" s="52" t="s">
        <v>296</v>
      </c>
      <c r="I130" s="52" t="s">
        <v>296</v>
      </c>
      <c r="J130" s="52" t="s">
        <v>296</v>
      </c>
      <c r="K130" s="52" t="s">
        <v>296</v>
      </c>
      <c r="L130" s="52" t="s">
        <v>296</v>
      </c>
      <c r="M130" s="52"/>
    </row>
    <row r="131" spans="1:13" ht="21.75" customHeight="1">
      <c r="A131" s="71"/>
      <c r="B131" s="71"/>
      <c r="C131" s="72"/>
      <c r="D131" s="71"/>
      <c r="E131" s="73" t="s">
        <v>298</v>
      </c>
      <c r="F131" s="52" t="s">
        <v>299</v>
      </c>
      <c r="G131" s="52" t="s">
        <v>296</v>
      </c>
      <c r="H131" s="52" t="s">
        <v>296</v>
      </c>
      <c r="I131" s="52" t="s">
        <v>296</v>
      </c>
      <c r="J131" s="52" t="s">
        <v>296</v>
      </c>
      <c r="K131" s="52" t="s">
        <v>296</v>
      </c>
      <c r="L131" s="52" t="s">
        <v>296</v>
      </c>
      <c r="M131" s="52"/>
    </row>
    <row r="132" spans="1:13" ht="21.75" customHeight="1">
      <c r="A132" s="71"/>
      <c r="B132" s="71"/>
      <c r="C132" s="72"/>
      <c r="D132" s="71"/>
      <c r="E132" s="73"/>
      <c r="F132" s="52" t="s">
        <v>300</v>
      </c>
      <c r="G132" s="52" t="s">
        <v>296</v>
      </c>
      <c r="H132" s="52" t="s">
        <v>296</v>
      </c>
      <c r="I132" s="52" t="s">
        <v>296</v>
      </c>
      <c r="J132" s="52" t="s">
        <v>296</v>
      </c>
      <c r="K132" s="52" t="s">
        <v>296</v>
      </c>
      <c r="L132" s="52" t="s">
        <v>296</v>
      </c>
      <c r="M132" s="52"/>
    </row>
    <row r="133" spans="1:13" ht="41.25" customHeight="1">
      <c r="A133" s="71"/>
      <c r="B133" s="71"/>
      <c r="C133" s="72"/>
      <c r="D133" s="71"/>
      <c r="E133" s="73"/>
      <c r="F133" s="52" t="s">
        <v>301</v>
      </c>
      <c r="G133" s="51" t="s">
        <v>333</v>
      </c>
      <c r="H133" s="51" t="s">
        <v>462</v>
      </c>
      <c r="I133" s="51" t="s">
        <v>463</v>
      </c>
      <c r="J133" s="51" t="s">
        <v>464</v>
      </c>
      <c r="K133" s="51" t="s">
        <v>340</v>
      </c>
      <c r="L133" s="51" t="s">
        <v>276</v>
      </c>
      <c r="M133" s="52"/>
    </row>
    <row r="134" spans="1:13" ht="60.75" customHeight="1">
      <c r="A134" s="71"/>
      <c r="B134" s="71"/>
      <c r="C134" s="72"/>
      <c r="D134" s="71"/>
      <c r="E134" s="53" t="s">
        <v>302</v>
      </c>
      <c r="F134" s="52" t="s">
        <v>303</v>
      </c>
      <c r="G134" s="52" t="s">
        <v>441</v>
      </c>
      <c r="H134" s="52" t="s">
        <v>282</v>
      </c>
      <c r="I134" s="52" t="s">
        <v>304</v>
      </c>
      <c r="J134" s="52" t="s">
        <v>310</v>
      </c>
      <c r="K134" s="52" t="s">
        <v>283</v>
      </c>
      <c r="L134" s="52" t="s">
        <v>275</v>
      </c>
      <c r="M134" s="52"/>
    </row>
    <row r="135" spans="1:13" ht="21.75" customHeight="1">
      <c r="A135" s="71"/>
      <c r="B135" s="71"/>
      <c r="C135" s="72"/>
      <c r="D135" s="71"/>
      <c r="E135" s="73" t="s">
        <v>257</v>
      </c>
      <c r="F135" s="52" t="s">
        <v>305</v>
      </c>
      <c r="G135" s="52" t="s">
        <v>296</v>
      </c>
      <c r="H135" s="52" t="s">
        <v>296</v>
      </c>
      <c r="I135" s="52" t="s">
        <v>296</v>
      </c>
      <c r="J135" s="52" t="s">
        <v>296</v>
      </c>
      <c r="K135" s="52" t="s">
        <v>296</v>
      </c>
      <c r="L135" s="52" t="s">
        <v>296</v>
      </c>
      <c r="M135" s="52"/>
    </row>
    <row r="136" spans="1:13" ht="21.75" customHeight="1">
      <c r="A136" s="71"/>
      <c r="B136" s="71"/>
      <c r="C136" s="72"/>
      <c r="D136" s="71"/>
      <c r="E136" s="73"/>
      <c r="F136" s="52" t="s">
        <v>306</v>
      </c>
      <c r="G136" s="52" t="s">
        <v>296</v>
      </c>
      <c r="H136" s="52" t="s">
        <v>296</v>
      </c>
      <c r="I136" s="52" t="s">
        <v>296</v>
      </c>
      <c r="J136" s="52" t="s">
        <v>296</v>
      </c>
      <c r="K136" s="52" t="s">
        <v>296</v>
      </c>
      <c r="L136" s="52" t="s">
        <v>296</v>
      </c>
      <c r="M136" s="52"/>
    </row>
    <row r="137" spans="1:13" ht="53.25" customHeight="1">
      <c r="A137" s="71"/>
      <c r="B137" s="71"/>
      <c r="C137" s="72"/>
      <c r="D137" s="71"/>
      <c r="E137" s="73"/>
      <c r="F137" s="52" t="s">
        <v>307</v>
      </c>
      <c r="G137" s="52" t="s">
        <v>465</v>
      </c>
      <c r="H137" s="52" t="s">
        <v>344</v>
      </c>
      <c r="I137" s="52" t="s">
        <v>466</v>
      </c>
      <c r="J137" s="52" t="s">
        <v>308</v>
      </c>
      <c r="K137" s="52" t="s">
        <v>296</v>
      </c>
      <c r="L137" s="52" t="s">
        <v>278</v>
      </c>
      <c r="M137" s="52"/>
    </row>
    <row r="138" spans="1:13" ht="21.75" customHeight="1">
      <c r="A138" s="71">
        <v>401001</v>
      </c>
      <c r="B138" s="71" t="s">
        <v>448</v>
      </c>
      <c r="C138" s="72">
        <v>120</v>
      </c>
      <c r="D138" s="71" t="s">
        <v>475</v>
      </c>
      <c r="E138" s="73" t="s">
        <v>254</v>
      </c>
      <c r="F138" s="52" t="s">
        <v>292</v>
      </c>
      <c r="G138" s="52" t="s">
        <v>296</v>
      </c>
      <c r="H138" s="52" t="s">
        <v>296</v>
      </c>
      <c r="I138" s="52" t="s">
        <v>296</v>
      </c>
      <c r="J138" s="52" t="s">
        <v>296</v>
      </c>
      <c r="K138" s="52" t="s">
        <v>296</v>
      </c>
      <c r="L138" s="52" t="s">
        <v>296</v>
      </c>
      <c r="M138" s="52"/>
    </row>
    <row r="139" spans="1:13" ht="26.25" customHeight="1">
      <c r="A139" s="71"/>
      <c r="B139" s="71"/>
      <c r="C139" s="72"/>
      <c r="D139" s="71"/>
      <c r="E139" s="73"/>
      <c r="F139" s="52" t="s">
        <v>295</v>
      </c>
      <c r="G139" s="54" t="s">
        <v>296</v>
      </c>
      <c r="H139" s="54" t="s">
        <v>296</v>
      </c>
      <c r="I139" s="54" t="s">
        <v>296</v>
      </c>
      <c r="J139" s="54" t="s">
        <v>296</v>
      </c>
      <c r="K139" s="54" t="s">
        <v>296</v>
      </c>
      <c r="L139" s="54" t="s">
        <v>296</v>
      </c>
      <c r="M139" s="52"/>
    </row>
    <row r="140" spans="1:13" ht="21.75" customHeight="1">
      <c r="A140" s="71"/>
      <c r="B140" s="71"/>
      <c r="C140" s="72"/>
      <c r="D140" s="71"/>
      <c r="E140" s="73"/>
      <c r="F140" s="52" t="s">
        <v>297</v>
      </c>
      <c r="G140" s="52" t="s">
        <v>296</v>
      </c>
      <c r="H140" s="52" t="s">
        <v>296</v>
      </c>
      <c r="I140" s="52" t="s">
        <v>296</v>
      </c>
      <c r="J140" s="52" t="s">
        <v>296</v>
      </c>
      <c r="K140" s="52" t="s">
        <v>296</v>
      </c>
      <c r="L140" s="52" t="s">
        <v>296</v>
      </c>
      <c r="M140" s="52"/>
    </row>
    <row r="141" spans="1:13" ht="21.75" customHeight="1">
      <c r="A141" s="71"/>
      <c r="B141" s="71"/>
      <c r="C141" s="72"/>
      <c r="D141" s="71"/>
      <c r="E141" s="73" t="s">
        <v>298</v>
      </c>
      <c r="F141" s="52" t="s">
        <v>299</v>
      </c>
      <c r="G141" s="52" t="s">
        <v>296</v>
      </c>
      <c r="H141" s="52" t="s">
        <v>296</v>
      </c>
      <c r="I141" s="52" t="s">
        <v>296</v>
      </c>
      <c r="J141" s="52" t="s">
        <v>296</v>
      </c>
      <c r="K141" s="52" t="s">
        <v>296</v>
      </c>
      <c r="L141" s="52" t="s">
        <v>296</v>
      </c>
      <c r="M141" s="52"/>
    </row>
    <row r="142" spans="1:13" ht="21.75" customHeight="1">
      <c r="A142" s="71"/>
      <c r="B142" s="71"/>
      <c r="C142" s="72"/>
      <c r="D142" s="71"/>
      <c r="E142" s="73"/>
      <c r="F142" s="52" t="s">
        <v>300</v>
      </c>
      <c r="G142" s="52" t="s">
        <v>296</v>
      </c>
      <c r="H142" s="52" t="s">
        <v>296</v>
      </c>
      <c r="I142" s="52" t="s">
        <v>296</v>
      </c>
      <c r="J142" s="52" t="s">
        <v>296</v>
      </c>
      <c r="K142" s="52" t="s">
        <v>296</v>
      </c>
      <c r="L142" s="52" t="s">
        <v>296</v>
      </c>
      <c r="M142" s="52"/>
    </row>
    <row r="143" spans="1:13" ht="41.25" customHeight="1">
      <c r="A143" s="71"/>
      <c r="B143" s="71"/>
      <c r="C143" s="72"/>
      <c r="D143" s="71"/>
      <c r="E143" s="73"/>
      <c r="F143" s="52" t="s">
        <v>301</v>
      </c>
      <c r="G143" s="51" t="s">
        <v>333</v>
      </c>
      <c r="H143" s="51" t="s">
        <v>467</v>
      </c>
      <c r="I143" s="51" t="s">
        <v>468</v>
      </c>
      <c r="J143" s="51" t="s">
        <v>469</v>
      </c>
      <c r="K143" s="51" t="s">
        <v>340</v>
      </c>
      <c r="L143" s="51" t="s">
        <v>276</v>
      </c>
      <c r="M143" s="52"/>
    </row>
    <row r="144" spans="1:13" ht="60.75" customHeight="1">
      <c r="A144" s="71"/>
      <c r="B144" s="71"/>
      <c r="C144" s="72"/>
      <c r="D144" s="71"/>
      <c r="E144" s="53" t="s">
        <v>302</v>
      </c>
      <c r="F144" s="52" t="s">
        <v>303</v>
      </c>
      <c r="G144" s="52" t="s">
        <v>441</v>
      </c>
      <c r="H144" s="52" t="s">
        <v>282</v>
      </c>
      <c r="I144" s="52" t="s">
        <v>304</v>
      </c>
      <c r="J144" s="52" t="s">
        <v>310</v>
      </c>
      <c r="K144" s="52" t="s">
        <v>283</v>
      </c>
      <c r="L144" s="52" t="s">
        <v>275</v>
      </c>
      <c r="M144" s="52"/>
    </row>
    <row r="145" spans="1:13" ht="21.75" customHeight="1">
      <c r="A145" s="71"/>
      <c r="B145" s="71"/>
      <c r="C145" s="72"/>
      <c r="D145" s="71"/>
      <c r="E145" s="73" t="s">
        <v>257</v>
      </c>
      <c r="F145" s="52" t="s">
        <v>305</v>
      </c>
      <c r="G145" s="52" t="s">
        <v>296</v>
      </c>
      <c r="H145" s="52" t="s">
        <v>296</v>
      </c>
      <c r="I145" s="52" t="s">
        <v>296</v>
      </c>
      <c r="J145" s="52" t="s">
        <v>296</v>
      </c>
      <c r="K145" s="52" t="s">
        <v>296</v>
      </c>
      <c r="L145" s="52" t="s">
        <v>296</v>
      </c>
      <c r="M145" s="52"/>
    </row>
    <row r="146" spans="1:13" ht="21.75" customHeight="1">
      <c r="A146" s="71"/>
      <c r="B146" s="71"/>
      <c r="C146" s="72"/>
      <c r="D146" s="71"/>
      <c r="E146" s="73"/>
      <c r="F146" s="52" t="s">
        <v>306</v>
      </c>
      <c r="G146" s="52" t="s">
        <v>296</v>
      </c>
      <c r="H146" s="52" t="s">
        <v>296</v>
      </c>
      <c r="I146" s="52" t="s">
        <v>296</v>
      </c>
      <c r="J146" s="52" t="s">
        <v>296</v>
      </c>
      <c r="K146" s="52" t="s">
        <v>296</v>
      </c>
      <c r="L146" s="52" t="s">
        <v>296</v>
      </c>
      <c r="M146" s="52"/>
    </row>
    <row r="147" spans="1:13" ht="53.25" customHeight="1">
      <c r="A147" s="71"/>
      <c r="B147" s="71"/>
      <c r="C147" s="72"/>
      <c r="D147" s="71"/>
      <c r="E147" s="73"/>
      <c r="F147" s="52" t="s">
        <v>307</v>
      </c>
      <c r="G147" s="54" t="s">
        <v>470</v>
      </c>
      <c r="H147" s="52" t="s">
        <v>344</v>
      </c>
      <c r="I147" s="54" t="s">
        <v>472</v>
      </c>
      <c r="J147" s="52" t="s">
        <v>308</v>
      </c>
      <c r="K147" s="52" t="s">
        <v>296</v>
      </c>
      <c r="L147" s="52" t="s">
        <v>278</v>
      </c>
      <c r="M147" s="52"/>
    </row>
  </sheetData>
  <mergeCells count="106">
    <mergeCell ref="A138:A147"/>
    <mergeCell ref="B138:B147"/>
    <mergeCell ref="C138:C147"/>
    <mergeCell ref="D138:D147"/>
    <mergeCell ref="E138:E140"/>
    <mergeCell ref="E141:E143"/>
    <mergeCell ref="E145:E147"/>
    <mergeCell ref="A128:A137"/>
    <mergeCell ref="B128:B137"/>
    <mergeCell ref="C128:C137"/>
    <mergeCell ref="D128:D137"/>
    <mergeCell ref="E128:E130"/>
    <mergeCell ref="E131:E133"/>
    <mergeCell ref="E135:E137"/>
    <mergeCell ref="A118:A127"/>
    <mergeCell ref="B118:B127"/>
    <mergeCell ref="C118:C127"/>
    <mergeCell ref="D118:D127"/>
    <mergeCell ref="E118:E120"/>
    <mergeCell ref="E121:E123"/>
    <mergeCell ref="E125:E127"/>
    <mergeCell ref="A8:A17"/>
    <mergeCell ref="B8:B17"/>
    <mergeCell ref="C8:C17"/>
    <mergeCell ref="D8:D17"/>
    <mergeCell ref="E8:E10"/>
    <mergeCell ref="E11:E13"/>
    <mergeCell ref="E15:E17"/>
    <mergeCell ref="A18:A27"/>
    <mergeCell ref="B18:B27"/>
    <mergeCell ref="C18:C27"/>
    <mergeCell ref="D18:D27"/>
    <mergeCell ref="E25:E27"/>
    <mergeCell ref="E18:E20"/>
    <mergeCell ref="E21:E23"/>
    <mergeCell ref="A28:A37"/>
    <mergeCell ref="B28:B37"/>
    <mergeCell ref="C28:C37"/>
    <mergeCell ref="D28:D37"/>
    <mergeCell ref="E28:E30"/>
    <mergeCell ref="E31:E33"/>
    <mergeCell ref="E35:E37"/>
    <mergeCell ref="A38:A47"/>
    <mergeCell ref="B38:B47"/>
    <mergeCell ref="C38:C47"/>
    <mergeCell ref="D38:D47"/>
    <mergeCell ref="E38:E40"/>
    <mergeCell ref="E41:E43"/>
    <mergeCell ref="E45:E47"/>
    <mergeCell ref="A48:A57"/>
    <mergeCell ref="B48:B57"/>
    <mergeCell ref="C48:C57"/>
    <mergeCell ref="D48:D57"/>
    <mergeCell ref="E48:E50"/>
    <mergeCell ref="E51:E53"/>
    <mergeCell ref="E55:E57"/>
    <mergeCell ref="A58:A67"/>
    <mergeCell ref="B58:B67"/>
    <mergeCell ref="C58:C67"/>
    <mergeCell ref="D58:D67"/>
    <mergeCell ref="E58:E60"/>
    <mergeCell ref="E61:E63"/>
    <mergeCell ref="E65:E67"/>
    <mergeCell ref="C98:C107"/>
    <mergeCell ref="D98:D107"/>
    <mergeCell ref="E98:E100"/>
    <mergeCell ref="E101:E103"/>
    <mergeCell ref="E105:E107"/>
    <mergeCell ref="A68:A77"/>
    <mergeCell ref="B68:B77"/>
    <mergeCell ref="C68:C77"/>
    <mergeCell ref="D68:D77"/>
    <mergeCell ref="E68:E70"/>
    <mergeCell ref="E71:E73"/>
    <mergeCell ref="E75:E77"/>
    <mergeCell ref="A78:A87"/>
    <mergeCell ref="B78:B87"/>
    <mergeCell ref="C78:C87"/>
    <mergeCell ref="D78:D87"/>
    <mergeCell ref="E78:E80"/>
    <mergeCell ref="E81:E83"/>
    <mergeCell ref="E85:E87"/>
    <mergeCell ref="A108:A117"/>
    <mergeCell ref="B108:B117"/>
    <mergeCell ref="C108:C117"/>
    <mergeCell ref="D108:D117"/>
    <mergeCell ref="E108:E110"/>
    <mergeCell ref="E111:E113"/>
    <mergeCell ref="E115:E117"/>
    <mergeCell ref="C2:M2"/>
    <mergeCell ref="A3:M3"/>
    <mergeCell ref="L4:M4"/>
    <mergeCell ref="A5:A6"/>
    <mergeCell ref="B5:B6"/>
    <mergeCell ref="C5:C6"/>
    <mergeCell ref="D5:D6"/>
    <mergeCell ref="E5:M5"/>
    <mergeCell ref="A88:A97"/>
    <mergeCell ref="B88:B97"/>
    <mergeCell ref="C88:C97"/>
    <mergeCell ref="D88:D97"/>
    <mergeCell ref="E88:E90"/>
    <mergeCell ref="E91:E93"/>
    <mergeCell ref="E95:E97"/>
    <mergeCell ref="A98:A107"/>
    <mergeCell ref="B98:B107"/>
  </mergeCells>
  <phoneticPr fontId="12" type="noConversion"/>
  <printOptions horizontalCentered="1"/>
  <pageMargins left="7.8000001609325409E-2" right="7.8000001609325409E-2" top="7.8000001609325409E-2" bottom="7.8000001609325409E-2" header="0" footer="0"/>
  <pageSetup paperSize="9" orientation="landscape" r:id="rId1"/>
</worksheet>
</file>

<file path=xl/worksheets/sheet12.xml><?xml version="1.0" encoding="utf-8"?>
<worksheet xmlns="http://schemas.openxmlformats.org/spreadsheetml/2006/main" xmlns:r="http://schemas.openxmlformats.org/officeDocument/2006/relationships">
  <dimension ref="A1:R10"/>
  <sheetViews>
    <sheetView workbookViewId="0">
      <selection activeCell="E13" sqref="E13"/>
    </sheetView>
  </sheetViews>
  <sheetFormatPr defaultRowHeight="13.5"/>
  <cols>
    <col min="1" max="1" width="7.5" customWidth="1"/>
    <col min="2" max="2" width="16.375" customWidth="1"/>
    <col min="3" max="3" width="10.375" customWidth="1"/>
    <col min="4" max="4" width="7.375" customWidth="1"/>
    <col min="5" max="5" width="7.5" customWidth="1"/>
    <col min="6" max="6" width="7" customWidth="1"/>
    <col min="7" max="7" width="6" customWidth="1"/>
    <col min="8" max="8" width="8.25" customWidth="1"/>
    <col min="9" max="9" width="8.375" customWidth="1"/>
    <col min="10" max="10" width="23.875" customWidth="1"/>
    <col min="11" max="11" width="6.5" customWidth="1"/>
    <col min="12" max="12" width="7.25" customWidth="1"/>
    <col min="13" max="14" width="7.5" customWidth="1"/>
    <col min="15" max="15" width="6.25" customWidth="1"/>
    <col min="16" max="16" width="5.625" customWidth="1"/>
    <col min="17" max="17" width="9.625" customWidth="1"/>
    <col min="18" max="18" width="7.375" customWidth="1"/>
    <col min="19" max="19" width="9.75" customWidth="1"/>
  </cols>
  <sheetData>
    <row r="1" spans="1:18" ht="36.950000000000003" customHeight="1">
      <c r="A1" s="93" t="s">
        <v>16</v>
      </c>
      <c r="B1" s="93"/>
      <c r="C1" s="93"/>
      <c r="D1" s="93"/>
      <c r="E1" s="93"/>
      <c r="F1" s="93"/>
      <c r="G1" s="93"/>
      <c r="H1" s="93"/>
      <c r="I1" s="93"/>
      <c r="J1" s="93"/>
      <c r="K1" s="93"/>
      <c r="L1" s="93"/>
      <c r="M1" s="93"/>
      <c r="N1" s="93"/>
      <c r="O1" s="93"/>
      <c r="P1" s="93"/>
      <c r="Q1" s="93"/>
      <c r="R1" s="93"/>
    </row>
    <row r="2" spans="1:18" ht="20.45" customHeight="1">
      <c r="A2" s="67" t="s">
        <v>17</v>
      </c>
      <c r="B2" s="67"/>
      <c r="C2" s="67"/>
      <c r="D2" s="67"/>
      <c r="E2" s="67"/>
      <c r="F2" s="67"/>
      <c r="G2" s="67"/>
      <c r="H2" s="67"/>
      <c r="I2" s="67"/>
      <c r="J2" s="67"/>
      <c r="K2" s="67"/>
      <c r="L2" s="67"/>
      <c r="M2" s="67"/>
      <c r="N2" s="67"/>
      <c r="O2" s="67"/>
      <c r="P2" s="67"/>
      <c r="Q2" s="67"/>
      <c r="R2" s="67"/>
    </row>
    <row r="3" spans="1:18" ht="14.25" customHeight="1">
      <c r="A3" s="1"/>
      <c r="B3" s="1"/>
      <c r="C3" s="1"/>
      <c r="D3" s="1"/>
      <c r="E3" s="1"/>
      <c r="F3" s="1"/>
      <c r="G3" s="1"/>
      <c r="H3" s="1"/>
      <c r="I3" s="1"/>
      <c r="J3" s="1"/>
      <c r="Q3" s="64" t="s">
        <v>18</v>
      </c>
      <c r="R3" s="64"/>
    </row>
    <row r="4" spans="1:18" ht="25.7" customHeight="1">
      <c r="A4" s="94" t="s">
        <v>221</v>
      </c>
      <c r="B4" s="94" t="s">
        <v>222</v>
      </c>
      <c r="C4" s="94" t="s">
        <v>245</v>
      </c>
      <c r="D4" s="94"/>
      <c r="E4" s="94"/>
      <c r="F4" s="94"/>
      <c r="G4" s="94"/>
      <c r="H4" s="94"/>
      <c r="I4" s="94"/>
      <c r="J4" s="94" t="s">
        <v>246</v>
      </c>
      <c r="K4" s="94" t="s">
        <v>247</v>
      </c>
      <c r="L4" s="94"/>
      <c r="M4" s="94"/>
      <c r="N4" s="94"/>
      <c r="O4" s="94"/>
      <c r="P4" s="94"/>
      <c r="Q4" s="94"/>
      <c r="R4" s="94"/>
    </row>
    <row r="5" spans="1:18" ht="28.7" customHeight="1">
      <c r="A5" s="94"/>
      <c r="B5" s="94"/>
      <c r="C5" s="94" t="s">
        <v>233</v>
      </c>
      <c r="D5" s="94" t="s">
        <v>248</v>
      </c>
      <c r="E5" s="94"/>
      <c r="F5" s="94"/>
      <c r="G5" s="94"/>
      <c r="H5" s="94" t="s">
        <v>249</v>
      </c>
      <c r="I5" s="94"/>
      <c r="J5" s="94"/>
      <c r="K5" s="94"/>
      <c r="L5" s="94"/>
      <c r="M5" s="94"/>
      <c r="N5" s="94"/>
      <c r="O5" s="94"/>
      <c r="P5" s="94"/>
      <c r="Q5" s="94"/>
      <c r="R5" s="94"/>
    </row>
    <row r="6" spans="1:18" ht="33.950000000000003" customHeight="1">
      <c r="A6" s="94"/>
      <c r="B6" s="94"/>
      <c r="C6" s="94"/>
      <c r="D6" s="9" t="s">
        <v>125</v>
      </c>
      <c r="E6" s="9" t="s">
        <v>250</v>
      </c>
      <c r="F6" s="9" t="s">
        <v>129</v>
      </c>
      <c r="G6" s="9" t="s">
        <v>251</v>
      </c>
      <c r="H6" s="9" t="s">
        <v>147</v>
      </c>
      <c r="I6" s="9" t="s">
        <v>148</v>
      </c>
      <c r="J6" s="94"/>
      <c r="K6" s="9" t="s">
        <v>236</v>
      </c>
      <c r="L6" s="9" t="s">
        <v>237</v>
      </c>
      <c r="M6" s="9" t="s">
        <v>238</v>
      </c>
      <c r="N6" s="9" t="s">
        <v>243</v>
      </c>
      <c r="O6" s="9" t="s">
        <v>239</v>
      </c>
      <c r="P6" s="9" t="s">
        <v>252</v>
      </c>
      <c r="Q6" s="9" t="s">
        <v>253</v>
      </c>
      <c r="R6" s="9" t="s">
        <v>244</v>
      </c>
    </row>
    <row r="7" spans="1:18" ht="63" customHeight="1">
      <c r="A7" s="89">
        <v>401001</v>
      </c>
      <c r="B7" s="89" t="s">
        <v>273</v>
      </c>
      <c r="C7" s="90">
        <v>3754.33</v>
      </c>
      <c r="D7" s="88">
        <v>3754.33</v>
      </c>
      <c r="E7" s="88">
        <v>0</v>
      </c>
      <c r="F7" s="88">
        <v>0</v>
      </c>
      <c r="G7" s="88">
        <v>0</v>
      </c>
      <c r="H7" s="88">
        <v>2313.33</v>
      </c>
      <c r="I7" s="88">
        <v>1441</v>
      </c>
      <c r="J7" s="89" t="s">
        <v>271</v>
      </c>
      <c r="K7" s="87" t="s">
        <v>254</v>
      </c>
      <c r="L7" s="32" t="s">
        <v>255</v>
      </c>
      <c r="M7" s="33" t="s">
        <v>272</v>
      </c>
      <c r="N7" s="37" t="s">
        <v>276</v>
      </c>
      <c r="O7" s="39" t="s">
        <v>282</v>
      </c>
      <c r="P7" s="37" t="s">
        <v>284</v>
      </c>
      <c r="Q7" s="37" t="s">
        <v>286</v>
      </c>
      <c r="R7" s="12"/>
    </row>
    <row r="8" spans="1:18" ht="23.45" customHeight="1">
      <c r="A8" s="89"/>
      <c r="B8" s="89"/>
      <c r="C8" s="91"/>
      <c r="D8" s="88"/>
      <c r="E8" s="88"/>
      <c r="F8" s="88"/>
      <c r="G8" s="88"/>
      <c r="H8" s="88"/>
      <c r="I8" s="88"/>
      <c r="J8" s="89"/>
      <c r="K8" s="87"/>
      <c r="L8" s="32" t="s">
        <v>256</v>
      </c>
      <c r="M8" s="37" t="s">
        <v>274</v>
      </c>
      <c r="N8" s="37" t="s">
        <v>277</v>
      </c>
      <c r="O8" s="40" t="s">
        <v>282</v>
      </c>
      <c r="P8" s="37" t="s">
        <v>285</v>
      </c>
      <c r="Q8" s="37" t="s">
        <v>290</v>
      </c>
      <c r="R8" s="12"/>
    </row>
    <row r="9" spans="1:18" ht="52.5" customHeight="1">
      <c r="A9" s="89"/>
      <c r="B9" s="89"/>
      <c r="C9" s="91"/>
      <c r="D9" s="88"/>
      <c r="E9" s="88"/>
      <c r="F9" s="88"/>
      <c r="G9" s="88"/>
      <c r="H9" s="88"/>
      <c r="I9" s="88"/>
      <c r="J9" s="89"/>
      <c r="K9" s="87" t="s">
        <v>257</v>
      </c>
      <c r="L9" s="32" t="s">
        <v>258</v>
      </c>
      <c r="M9" s="37" t="s">
        <v>280</v>
      </c>
      <c r="N9" s="37" t="s">
        <v>279</v>
      </c>
      <c r="O9" s="41" t="s">
        <v>287</v>
      </c>
      <c r="P9" s="12"/>
      <c r="Q9" s="55" t="s">
        <v>471</v>
      </c>
      <c r="R9" s="12"/>
    </row>
    <row r="10" spans="1:18" ht="80.25" customHeight="1">
      <c r="A10" s="89"/>
      <c r="B10" s="89"/>
      <c r="C10" s="92"/>
      <c r="D10" s="88"/>
      <c r="E10" s="88"/>
      <c r="F10" s="88"/>
      <c r="G10" s="88"/>
      <c r="H10" s="88"/>
      <c r="I10" s="88"/>
      <c r="J10" s="89"/>
      <c r="K10" s="87"/>
      <c r="L10" s="32" t="s">
        <v>259</v>
      </c>
      <c r="M10" s="37" t="s">
        <v>288</v>
      </c>
      <c r="N10" s="37" t="s">
        <v>281</v>
      </c>
      <c r="O10" s="40" t="s">
        <v>282</v>
      </c>
      <c r="P10" s="37" t="s">
        <v>284</v>
      </c>
      <c r="Q10" s="37" t="s">
        <v>289</v>
      </c>
      <c r="R10" s="12"/>
    </row>
  </sheetData>
  <mergeCells count="23">
    <mergeCell ref="A1:R1"/>
    <mergeCell ref="A2:R2"/>
    <mergeCell ref="Q3:R3"/>
    <mergeCell ref="A4:A6"/>
    <mergeCell ref="B4:B6"/>
    <mergeCell ref="C4:I4"/>
    <mergeCell ref="J4:J6"/>
    <mergeCell ref="K4:R5"/>
    <mergeCell ref="C5:C6"/>
    <mergeCell ref="D5:G5"/>
    <mergeCell ref="H5:I5"/>
    <mergeCell ref="A7:A10"/>
    <mergeCell ref="B7:B10"/>
    <mergeCell ref="C7:C10"/>
    <mergeCell ref="D7:D10"/>
    <mergeCell ref="E7:E10"/>
    <mergeCell ref="K7:K8"/>
    <mergeCell ref="K9:K10"/>
    <mergeCell ref="F7:F10"/>
    <mergeCell ref="G7:G10"/>
    <mergeCell ref="H7:H10"/>
    <mergeCell ref="I7:I10"/>
    <mergeCell ref="J7:J10"/>
  </mergeCells>
  <phoneticPr fontId="12" type="noConversion"/>
  <printOptions horizontalCentered="1"/>
  <pageMargins left="7.8000001609325409E-2" right="7.8000001609325409E-2" top="7.8000001609325409E-2" bottom="7.8000001609325409E-2"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C13"/>
  <sheetViews>
    <sheetView workbookViewId="0"/>
  </sheetViews>
  <sheetFormatPr defaultColWidth="10" defaultRowHeight="13.5"/>
  <cols>
    <col min="1" max="1" width="6.375" customWidth="1"/>
    <col min="2" max="2" width="9.875" customWidth="1"/>
    <col min="3" max="3" width="52.375" customWidth="1"/>
    <col min="4" max="4" width="9.75" customWidth="1"/>
  </cols>
  <sheetData>
    <row r="1" spans="1:3" ht="28.7" customHeight="1">
      <c r="A1" s="1"/>
      <c r="B1" s="60" t="s">
        <v>5</v>
      </c>
      <c r="C1" s="60"/>
    </row>
    <row r="2" spans="1:3" ht="21.95" customHeight="1">
      <c r="B2" s="60"/>
      <c r="C2" s="60"/>
    </row>
    <row r="3" spans="1:3" ht="27.2" customHeight="1">
      <c r="B3" s="61" t="s">
        <v>6</v>
      </c>
      <c r="C3" s="61"/>
    </row>
    <row r="4" spans="1:3" ht="28.5" customHeight="1">
      <c r="B4" s="6">
        <v>1</v>
      </c>
      <c r="C4" s="7" t="s">
        <v>7</v>
      </c>
    </row>
    <row r="5" spans="1:3" ht="28.5" customHeight="1">
      <c r="B5" s="6">
        <v>2</v>
      </c>
      <c r="C5" s="8" t="s">
        <v>8</v>
      </c>
    </row>
    <row r="6" spans="1:3" ht="28.5" customHeight="1">
      <c r="B6" s="6">
        <v>3</v>
      </c>
      <c r="C6" s="7" t="s">
        <v>9</v>
      </c>
    </row>
    <row r="7" spans="1:3" ht="28.5" customHeight="1">
      <c r="B7" s="6">
        <v>4</v>
      </c>
      <c r="C7" s="7" t="s">
        <v>10</v>
      </c>
    </row>
    <row r="8" spans="1:3" ht="28.5" customHeight="1">
      <c r="B8" s="6">
        <v>5</v>
      </c>
      <c r="C8" s="7" t="s">
        <v>11</v>
      </c>
    </row>
    <row r="9" spans="1:3" ht="28.5" customHeight="1">
      <c r="B9" s="6">
        <v>6</v>
      </c>
      <c r="C9" s="7" t="s">
        <v>12</v>
      </c>
    </row>
    <row r="10" spans="1:3" ht="28.5" customHeight="1">
      <c r="B10" s="6">
        <v>7</v>
      </c>
      <c r="C10" s="7" t="s">
        <v>13</v>
      </c>
    </row>
    <row r="11" spans="1:3" ht="28.5" customHeight="1">
      <c r="B11" s="6">
        <v>8</v>
      </c>
      <c r="C11" s="7" t="s">
        <v>14</v>
      </c>
    </row>
    <row r="12" spans="1:3" ht="28.5" customHeight="1">
      <c r="B12" s="6">
        <v>9</v>
      </c>
      <c r="C12" s="7" t="s">
        <v>15</v>
      </c>
    </row>
    <row r="13" spans="1:3" ht="28.5" customHeight="1">
      <c r="B13" s="6">
        <v>10</v>
      </c>
      <c r="C13" s="7" t="s">
        <v>16</v>
      </c>
    </row>
  </sheetData>
  <mergeCells count="2">
    <mergeCell ref="B1:C2"/>
    <mergeCell ref="B3:C3"/>
  </mergeCells>
  <phoneticPr fontId="12" type="noConversion"/>
  <printOptions horizontalCentered="1"/>
  <pageMargins left="7.8000001609325409E-2" right="7.8000001609325409E-2" top="0.78700000047683716"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dimension ref="A1:H39"/>
  <sheetViews>
    <sheetView topLeftCell="A7" workbookViewId="0">
      <selection activeCell="L34" sqref="L34"/>
    </sheetView>
  </sheetViews>
  <sheetFormatPr defaultColWidth="10" defaultRowHeight="13.5"/>
  <cols>
    <col min="1" max="1" width="32.875" customWidth="1"/>
    <col min="2" max="2" width="11.125" customWidth="1"/>
    <col min="3" max="3" width="24.25" customWidth="1"/>
    <col min="4" max="4" width="11" customWidth="1"/>
    <col min="5" max="5" width="24.75" customWidth="1"/>
    <col min="6" max="6" width="10.5" customWidth="1"/>
    <col min="7" max="7" width="18.75" customWidth="1"/>
    <col min="8" max="8" width="10.75" customWidth="1"/>
    <col min="9" max="9" width="9.75" customWidth="1"/>
  </cols>
  <sheetData>
    <row r="1" spans="1:8" ht="26.45" customHeight="1">
      <c r="A1" s="60" t="s">
        <v>7</v>
      </c>
      <c r="B1" s="60"/>
      <c r="C1" s="60"/>
      <c r="D1" s="60"/>
      <c r="E1" s="60"/>
      <c r="F1" s="60"/>
      <c r="G1" s="60"/>
      <c r="H1" s="60"/>
    </row>
    <row r="2" spans="1:8" ht="21.95" customHeight="1">
      <c r="A2" s="63" t="s">
        <v>17</v>
      </c>
      <c r="B2" s="63"/>
      <c r="C2" s="63"/>
      <c r="D2" s="63"/>
      <c r="E2" s="63"/>
      <c r="F2" s="63"/>
      <c r="G2" s="64" t="s">
        <v>18</v>
      </c>
      <c r="H2" s="64"/>
    </row>
    <row r="3" spans="1:8" ht="18" customHeight="1">
      <c r="A3" s="65" t="s">
        <v>19</v>
      </c>
      <c r="B3" s="65"/>
      <c r="C3" s="65" t="s">
        <v>20</v>
      </c>
      <c r="D3" s="65"/>
      <c r="E3" s="65"/>
      <c r="F3" s="65"/>
      <c r="G3" s="65"/>
      <c r="H3" s="65"/>
    </row>
    <row r="4" spans="1:8" ht="24.95" customHeight="1">
      <c r="A4" s="9" t="s">
        <v>21</v>
      </c>
      <c r="B4" s="9" t="s">
        <v>22</v>
      </c>
      <c r="C4" s="9" t="s">
        <v>23</v>
      </c>
      <c r="D4" s="9" t="s">
        <v>22</v>
      </c>
      <c r="E4" s="9" t="s">
        <v>24</v>
      </c>
      <c r="F4" s="9" t="s">
        <v>22</v>
      </c>
      <c r="G4" s="9" t="s">
        <v>25</v>
      </c>
      <c r="H4" s="9" t="s">
        <v>22</v>
      </c>
    </row>
    <row r="5" spans="1:8" ht="13.35" customHeight="1">
      <c r="A5" s="10" t="s">
        <v>26</v>
      </c>
      <c r="B5" s="11">
        <v>3754.33</v>
      </c>
      <c r="C5" s="12" t="s">
        <v>27</v>
      </c>
      <c r="D5" s="13">
        <v>2844.72</v>
      </c>
      <c r="E5" s="10" t="s">
        <v>28</v>
      </c>
      <c r="F5" s="14">
        <v>2313.3309180000001</v>
      </c>
      <c r="G5" s="12" t="s">
        <v>29</v>
      </c>
      <c r="H5" s="11">
        <v>2121.053152</v>
      </c>
    </row>
    <row r="6" spans="1:8" ht="13.35" customHeight="1">
      <c r="A6" s="12" t="s">
        <v>30</v>
      </c>
      <c r="B6" s="11"/>
      <c r="C6" s="12" t="s">
        <v>31</v>
      </c>
      <c r="D6" s="13"/>
      <c r="E6" s="12" t="s">
        <v>32</v>
      </c>
      <c r="F6" s="11">
        <v>1877.753152</v>
      </c>
      <c r="G6" s="12" t="s">
        <v>33</v>
      </c>
      <c r="H6" s="11">
        <f>509.891366+930</f>
        <v>1439.8913660000001</v>
      </c>
    </row>
    <row r="7" spans="1:8" ht="13.35" customHeight="1">
      <c r="A7" s="10" t="s">
        <v>34</v>
      </c>
      <c r="B7" s="11"/>
      <c r="C7" s="12" t="s">
        <v>35</v>
      </c>
      <c r="D7" s="13"/>
      <c r="E7" s="12" t="s">
        <v>36</v>
      </c>
      <c r="F7" s="11">
        <v>242.19136599999999</v>
      </c>
      <c r="G7" s="12" t="s">
        <v>37</v>
      </c>
      <c r="H7" s="11"/>
    </row>
    <row r="8" spans="1:8" ht="13.35" customHeight="1">
      <c r="A8" s="12" t="s">
        <v>38</v>
      </c>
      <c r="B8" s="11"/>
      <c r="C8" s="12" t="s">
        <v>39</v>
      </c>
      <c r="D8" s="13"/>
      <c r="E8" s="12" t="s">
        <v>40</v>
      </c>
      <c r="F8" s="11">
        <v>193.38640000000001</v>
      </c>
      <c r="G8" s="12" t="s">
        <v>41</v>
      </c>
      <c r="H8" s="11"/>
    </row>
    <row r="9" spans="1:8" ht="13.35" customHeight="1">
      <c r="A9" s="12" t="s">
        <v>42</v>
      </c>
      <c r="B9" s="11"/>
      <c r="C9" s="12" t="s">
        <v>43</v>
      </c>
      <c r="D9" s="13"/>
      <c r="E9" s="12" t="s">
        <v>44</v>
      </c>
      <c r="F9" s="11"/>
      <c r="G9" s="12" t="s">
        <v>45</v>
      </c>
      <c r="H9" s="11"/>
    </row>
    <row r="10" spans="1:8" ht="13.35" customHeight="1">
      <c r="A10" s="12" t="s">
        <v>46</v>
      </c>
      <c r="B10" s="11"/>
      <c r="C10" s="12" t="s">
        <v>47</v>
      </c>
      <c r="D10" s="13"/>
      <c r="E10" s="10" t="s">
        <v>48</v>
      </c>
      <c r="F10" s="14">
        <f>511+930</f>
        <v>1441</v>
      </c>
      <c r="G10" s="12" t="s">
        <v>49</v>
      </c>
      <c r="H10" s="11"/>
    </row>
    <row r="11" spans="1:8" ht="13.35" customHeight="1">
      <c r="A11" s="12" t="s">
        <v>50</v>
      </c>
      <c r="B11" s="11"/>
      <c r="C11" s="12" t="s">
        <v>51</v>
      </c>
      <c r="D11" s="13"/>
      <c r="E11" s="12" t="s">
        <v>52</v>
      </c>
      <c r="F11" s="11">
        <v>243.3</v>
      </c>
      <c r="G11" s="12" t="s">
        <v>53</v>
      </c>
      <c r="H11" s="11"/>
    </row>
    <row r="12" spans="1:8" ht="13.35" customHeight="1">
      <c r="A12" s="12" t="s">
        <v>54</v>
      </c>
      <c r="B12" s="11"/>
      <c r="C12" s="12" t="s">
        <v>55</v>
      </c>
      <c r="D12" s="13">
        <v>593.61</v>
      </c>
      <c r="E12" s="12" t="s">
        <v>56</v>
      </c>
      <c r="F12" s="11">
        <f>267.7+930</f>
        <v>1197.7</v>
      </c>
      <c r="G12" s="12" t="s">
        <v>57</v>
      </c>
      <c r="H12" s="11"/>
    </row>
    <row r="13" spans="1:8" ht="19.5" customHeight="1">
      <c r="A13" s="12" t="s">
        <v>58</v>
      </c>
      <c r="B13" s="11"/>
      <c r="C13" s="12" t="s">
        <v>59</v>
      </c>
      <c r="D13" s="13"/>
      <c r="E13" s="12" t="s">
        <v>60</v>
      </c>
      <c r="F13" s="11"/>
      <c r="G13" s="12" t="s">
        <v>61</v>
      </c>
      <c r="H13" s="11">
        <v>193.38640000000001</v>
      </c>
    </row>
    <row r="14" spans="1:8" ht="13.35" customHeight="1">
      <c r="A14" s="12" t="s">
        <v>62</v>
      </c>
      <c r="B14" s="11"/>
      <c r="C14" s="12" t="s">
        <v>63</v>
      </c>
      <c r="D14" s="13">
        <v>6</v>
      </c>
      <c r="E14" s="12" t="s">
        <v>64</v>
      </c>
      <c r="F14" s="11"/>
      <c r="G14" s="12" t="s">
        <v>65</v>
      </c>
      <c r="H14" s="11"/>
    </row>
    <row r="15" spans="1:8" ht="13.35" customHeight="1">
      <c r="A15" s="12" t="s">
        <v>66</v>
      </c>
      <c r="B15" s="11"/>
      <c r="C15" s="12" t="s">
        <v>67</v>
      </c>
      <c r="D15" s="13"/>
      <c r="E15" s="12" t="s">
        <v>68</v>
      </c>
      <c r="F15" s="11"/>
      <c r="G15" s="12" t="s">
        <v>69</v>
      </c>
      <c r="H15" s="11"/>
    </row>
    <row r="16" spans="1:8" ht="13.35" customHeight="1">
      <c r="A16" s="12" t="s">
        <v>70</v>
      </c>
      <c r="B16" s="11"/>
      <c r="C16" s="12" t="s">
        <v>71</v>
      </c>
      <c r="D16" s="13">
        <v>310</v>
      </c>
      <c r="E16" s="12" t="s">
        <v>44</v>
      </c>
      <c r="F16" s="11"/>
      <c r="G16" s="12" t="s">
        <v>72</v>
      </c>
      <c r="H16" s="11"/>
    </row>
    <row r="17" spans="1:8" ht="13.35" customHeight="1">
      <c r="A17" s="12" t="s">
        <v>73</v>
      </c>
      <c r="B17" s="11"/>
      <c r="C17" s="12" t="s">
        <v>74</v>
      </c>
      <c r="D17" s="13"/>
      <c r="E17" s="12" t="s">
        <v>75</v>
      </c>
      <c r="F17" s="11"/>
      <c r="G17" s="12" t="s">
        <v>76</v>
      </c>
      <c r="H17" s="11"/>
    </row>
    <row r="18" spans="1:8" ht="13.35" customHeight="1">
      <c r="A18" s="12" t="s">
        <v>77</v>
      </c>
      <c r="B18" s="11"/>
      <c r="C18" s="12" t="s">
        <v>78</v>
      </c>
      <c r="D18" s="13"/>
      <c r="E18" s="12" t="s">
        <v>79</v>
      </c>
      <c r="F18" s="11"/>
      <c r="G18" s="12" t="s">
        <v>80</v>
      </c>
      <c r="H18" s="11"/>
    </row>
    <row r="19" spans="1:8" ht="13.35" customHeight="1">
      <c r="A19" s="10" t="s">
        <v>81</v>
      </c>
      <c r="B19" s="14"/>
      <c r="C19" s="12" t="s">
        <v>82</v>
      </c>
      <c r="D19" s="13"/>
      <c r="E19" s="12" t="s">
        <v>83</v>
      </c>
      <c r="F19" s="11"/>
      <c r="G19" s="12"/>
      <c r="H19" s="11"/>
    </row>
    <row r="20" spans="1:8" ht="13.35" customHeight="1">
      <c r="A20" s="10" t="s">
        <v>84</v>
      </c>
      <c r="B20" s="14"/>
      <c r="C20" s="12" t="s">
        <v>85</v>
      </c>
      <c r="D20" s="13"/>
      <c r="E20" s="12" t="s">
        <v>86</v>
      </c>
      <c r="F20" s="11"/>
      <c r="G20" s="12"/>
      <c r="H20" s="11"/>
    </row>
    <row r="21" spans="1:8" ht="13.35" customHeight="1">
      <c r="A21" s="10" t="s">
        <v>87</v>
      </c>
      <c r="B21" s="14"/>
      <c r="C21" s="12" t="s">
        <v>88</v>
      </c>
      <c r="D21" s="13"/>
      <c r="E21" s="10" t="s">
        <v>89</v>
      </c>
      <c r="F21" s="14"/>
      <c r="G21" s="12"/>
      <c r="H21" s="11"/>
    </row>
    <row r="22" spans="1:8" ht="13.35" customHeight="1">
      <c r="A22" s="10" t="s">
        <v>90</v>
      </c>
      <c r="B22" s="14"/>
      <c r="C22" s="12" t="s">
        <v>91</v>
      </c>
      <c r="D22" s="13"/>
      <c r="E22" s="12"/>
      <c r="F22" s="12"/>
      <c r="G22" s="12"/>
      <c r="H22" s="11"/>
    </row>
    <row r="23" spans="1:8" ht="13.35" customHeight="1">
      <c r="A23" s="10" t="s">
        <v>92</v>
      </c>
      <c r="B23" s="14"/>
      <c r="C23" s="12" t="s">
        <v>93</v>
      </c>
      <c r="D23" s="13"/>
      <c r="E23" s="12"/>
      <c r="F23" s="12"/>
      <c r="G23" s="12"/>
      <c r="H23" s="11"/>
    </row>
    <row r="24" spans="1:8" ht="13.35" customHeight="1">
      <c r="A24" s="12" t="s">
        <v>94</v>
      </c>
      <c r="B24" s="11"/>
      <c r="C24" s="12" t="s">
        <v>95</v>
      </c>
      <c r="D24" s="13"/>
      <c r="E24" s="12"/>
      <c r="F24" s="12"/>
      <c r="G24" s="12"/>
      <c r="H24" s="11"/>
    </row>
    <row r="25" spans="1:8" ht="13.35" customHeight="1">
      <c r="A25" s="12" t="s">
        <v>96</v>
      </c>
      <c r="B25" s="11"/>
      <c r="C25" s="12" t="s">
        <v>97</v>
      </c>
      <c r="D25" s="13"/>
      <c r="E25" s="12"/>
      <c r="F25" s="12"/>
      <c r="G25" s="12"/>
      <c r="H25" s="11"/>
    </row>
    <row r="26" spans="1:8" ht="13.35" customHeight="1">
      <c r="A26" s="12" t="s">
        <v>98</v>
      </c>
      <c r="B26" s="11"/>
      <c r="C26" s="12" t="s">
        <v>99</v>
      </c>
      <c r="D26" s="13"/>
      <c r="E26" s="12"/>
      <c r="F26" s="12"/>
      <c r="G26" s="12"/>
      <c r="H26" s="11"/>
    </row>
    <row r="27" spans="1:8" ht="13.35" customHeight="1">
      <c r="A27" s="10" t="s">
        <v>100</v>
      </c>
      <c r="B27" s="14"/>
      <c r="C27" s="12" t="s">
        <v>101</v>
      </c>
      <c r="D27" s="13"/>
      <c r="E27" s="12"/>
      <c r="F27" s="12"/>
      <c r="G27" s="12"/>
      <c r="H27" s="11"/>
    </row>
    <row r="28" spans="1:8" ht="13.35" customHeight="1">
      <c r="A28" s="10" t="s">
        <v>102</v>
      </c>
      <c r="B28" s="14"/>
      <c r="C28" s="12" t="s">
        <v>103</v>
      </c>
      <c r="D28" s="13"/>
      <c r="E28" s="12"/>
      <c r="F28" s="12"/>
      <c r="G28" s="12"/>
      <c r="H28" s="11"/>
    </row>
    <row r="29" spans="1:8" ht="13.35" customHeight="1">
      <c r="A29" s="10" t="s">
        <v>104</v>
      </c>
      <c r="B29" s="14"/>
      <c r="C29" s="12" t="s">
        <v>105</v>
      </c>
      <c r="D29" s="13"/>
      <c r="E29" s="12"/>
      <c r="F29" s="12"/>
      <c r="G29" s="12"/>
      <c r="H29" s="11"/>
    </row>
    <row r="30" spans="1:8" ht="13.35" customHeight="1">
      <c r="A30" s="10" t="s">
        <v>106</v>
      </c>
      <c r="B30" s="14"/>
      <c r="C30" s="12" t="s">
        <v>107</v>
      </c>
      <c r="D30" s="13"/>
      <c r="E30" s="12"/>
      <c r="F30" s="12"/>
      <c r="G30" s="12"/>
      <c r="H30" s="11"/>
    </row>
    <row r="31" spans="1:8" ht="13.35" customHeight="1">
      <c r="A31" s="10" t="s">
        <v>108</v>
      </c>
      <c r="B31" s="14"/>
      <c r="C31" s="12" t="s">
        <v>109</v>
      </c>
      <c r="D31" s="13"/>
      <c r="E31" s="12"/>
      <c r="F31" s="12"/>
      <c r="G31" s="12"/>
      <c r="H31" s="11"/>
    </row>
    <row r="32" spans="1:8" ht="13.35" customHeight="1">
      <c r="A32" s="12"/>
      <c r="B32" s="12"/>
      <c r="C32" s="12" t="s">
        <v>110</v>
      </c>
      <c r="D32" s="13"/>
      <c r="E32" s="12"/>
      <c r="F32" s="12"/>
      <c r="G32" s="12"/>
      <c r="H32" s="12"/>
    </row>
    <row r="33" spans="1:8" ht="13.35" customHeight="1">
      <c r="A33" s="12"/>
      <c r="B33" s="12"/>
      <c r="C33" s="12" t="s">
        <v>111</v>
      </c>
      <c r="D33" s="13"/>
      <c r="E33" s="12"/>
      <c r="F33" s="12"/>
      <c r="G33" s="12"/>
      <c r="H33" s="12"/>
    </row>
    <row r="34" spans="1:8" ht="13.35" customHeight="1">
      <c r="A34" s="12"/>
      <c r="B34" s="12"/>
      <c r="C34" s="12" t="s">
        <v>112</v>
      </c>
      <c r="D34" s="13"/>
      <c r="E34" s="12"/>
      <c r="F34" s="12"/>
      <c r="G34" s="12"/>
      <c r="H34" s="12"/>
    </row>
    <row r="35" spans="1:8" ht="13.35" customHeight="1">
      <c r="A35" s="10" t="s">
        <v>113</v>
      </c>
      <c r="B35" s="14">
        <v>3754.33</v>
      </c>
      <c r="C35" s="10" t="s">
        <v>114</v>
      </c>
      <c r="D35" s="14">
        <v>3754.33</v>
      </c>
      <c r="E35" s="10" t="s">
        <v>114</v>
      </c>
      <c r="F35" s="14">
        <v>3754.33</v>
      </c>
      <c r="G35" s="10" t="s">
        <v>114</v>
      </c>
      <c r="H35" s="14">
        <v>3754.33</v>
      </c>
    </row>
    <row r="36" spans="1:8" ht="13.35" customHeight="1">
      <c r="A36" s="10" t="s">
        <v>115</v>
      </c>
      <c r="B36" s="14"/>
      <c r="C36" s="10" t="s">
        <v>116</v>
      </c>
      <c r="D36" s="14"/>
      <c r="E36" s="10" t="s">
        <v>116</v>
      </c>
      <c r="F36" s="14"/>
      <c r="G36" s="10" t="s">
        <v>116</v>
      </c>
      <c r="H36" s="14"/>
    </row>
    <row r="37" spans="1:8" ht="13.35" customHeight="1">
      <c r="A37" s="10" t="s">
        <v>117</v>
      </c>
      <c r="B37" s="14">
        <v>3754.33</v>
      </c>
      <c r="C37" s="10" t="s">
        <v>118</v>
      </c>
      <c r="D37" s="14">
        <v>3754.33</v>
      </c>
      <c r="E37" s="10" t="s">
        <v>118</v>
      </c>
      <c r="F37" s="14">
        <v>3754.33</v>
      </c>
      <c r="G37" s="10" t="s">
        <v>118</v>
      </c>
      <c r="H37" s="14">
        <v>3754.33</v>
      </c>
    </row>
    <row r="38" spans="1:8" ht="9.75" customHeight="1">
      <c r="A38" s="15"/>
      <c r="B38" s="15"/>
      <c r="C38" s="15"/>
      <c r="D38" s="15"/>
      <c r="E38" s="15"/>
      <c r="F38" s="15"/>
      <c r="G38" s="15"/>
      <c r="H38" s="15"/>
    </row>
    <row r="39" spans="1:8" ht="19.5" customHeight="1">
      <c r="A39" s="15"/>
      <c r="B39" s="15"/>
      <c r="C39" s="62"/>
      <c r="D39" s="62"/>
      <c r="E39" s="15"/>
      <c r="F39" s="15"/>
      <c r="G39" s="62" t="s">
        <v>119</v>
      </c>
      <c r="H39" s="62"/>
    </row>
  </sheetData>
  <mergeCells count="7">
    <mergeCell ref="C39:D39"/>
    <mergeCell ref="G39:H39"/>
    <mergeCell ref="A1:H1"/>
    <mergeCell ref="A2:F2"/>
    <mergeCell ref="G2:H2"/>
    <mergeCell ref="A3:B3"/>
    <mergeCell ref="C3:H3"/>
  </mergeCells>
  <phoneticPr fontId="12" type="noConversion"/>
  <printOptions horizontalCentered="1"/>
  <pageMargins left="7.8000001609325409E-2" right="7.8000001609325409E-2" top="7.8000001609325409E-2" bottom="7.8000001609325409E-2" header="0" footer="0"/>
  <pageSetup paperSize="9" orientation="landscape" r:id="rId1"/>
</worksheet>
</file>

<file path=xl/worksheets/sheet4.xml><?xml version="1.0" encoding="utf-8"?>
<worksheet xmlns="http://schemas.openxmlformats.org/spreadsheetml/2006/main" xmlns:r="http://schemas.openxmlformats.org/officeDocument/2006/relationships">
  <dimension ref="A1:Y10"/>
  <sheetViews>
    <sheetView workbookViewId="0">
      <selection activeCell="F17" sqref="F17"/>
    </sheetView>
  </sheetViews>
  <sheetFormatPr defaultColWidth="10" defaultRowHeight="13.5"/>
  <cols>
    <col min="1" max="1" width="12.25" customWidth="1"/>
    <col min="2" max="2" width="34.875" customWidth="1"/>
    <col min="3" max="3" width="18" customWidth="1"/>
    <col min="4" max="4" width="14.875" customWidth="1"/>
    <col min="5" max="5" width="12.375" customWidth="1"/>
    <col min="6" max="6" width="15.25" customWidth="1"/>
    <col min="7" max="7" width="15.125" customWidth="1"/>
    <col min="8" max="8" width="18" customWidth="1"/>
    <col min="9" max="13" width="15.5" customWidth="1"/>
    <col min="14" max="20" width="12.375" customWidth="1"/>
    <col min="21" max="25" width="15.75" customWidth="1"/>
    <col min="26" max="26" width="9.75" customWidth="1"/>
  </cols>
  <sheetData>
    <row r="1" spans="1:25" ht="14.25" customHeight="1">
      <c r="A1" s="1"/>
    </row>
    <row r="2" spans="1:25" ht="31.7" customHeight="1">
      <c r="A2" s="60" t="s">
        <v>8</v>
      </c>
      <c r="B2" s="60"/>
      <c r="C2" s="60"/>
      <c r="D2" s="60"/>
      <c r="E2" s="60"/>
      <c r="F2" s="60"/>
      <c r="G2" s="60"/>
      <c r="H2" s="60"/>
      <c r="I2" s="60"/>
      <c r="J2" s="60"/>
      <c r="K2" s="60"/>
      <c r="L2" s="60"/>
      <c r="M2" s="60"/>
      <c r="N2" s="60"/>
      <c r="O2" s="60"/>
      <c r="P2" s="60"/>
      <c r="Q2" s="60"/>
      <c r="R2" s="60"/>
      <c r="S2" s="60"/>
      <c r="T2" s="60"/>
      <c r="U2" s="60"/>
      <c r="V2" s="60"/>
      <c r="W2" s="60"/>
      <c r="X2" s="60"/>
      <c r="Y2" s="60"/>
    </row>
    <row r="3" spans="1:25" ht="23.45" customHeight="1">
      <c r="A3" s="67" t="s">
        <v>17</v>
      </c>
      <c r="B3" s="67"/>
      <c r="C3" s="67"/>
      <c r="D3" s="67"/>
      <c r="E3" s="67"/>
      <c r="F3" s="67"/>
      <c r="G3" s="67"/>
      <c r="H3" s="67"/>
      <c r="I3" s="67"/>
      <c r="J3" s="67"/>
      <c r="K3" s="67"/>
      <c r="L3" s="67"/>
      <c r="M3" s="67"/>
      <c r="N3" s="67"/>
      <c r="O3" s="67"/>
      <c r="P3" s="67"/>
      <c r="Q3" s="67"/>
      <c r="R3" s="67"/>
      <c r="S3" s="67"/>
      <c r="T3" s="67"/>
      <c r="U3" s="67"/>
      <c r="V3" s="67"/>
      <c r="W3" s="67"/>
      <c r="X3" s="67"/>
      <c r="Y3" s="67"/>
    </row>
    <row r="4" spans="1:25" ht="20.45" customHeight="1">
      <c r="F4" s="1"/>
      <c r="X4" s="68" t="s">
        <v>18</v>
      </c>
      <c r="Y4" s="68"/>
    </row>
    <row r="5" spans="1:25" ht="27.2" customHeight="1">
      <c r="A5" s="66" t="s">
        <v>120</v>
      </c>
      <c r="B5" s="66" t="s">
        <v>121</v>
      </c>
      <c r="C5" s="66" t="s">
        <v>122</v>
      </c>
      <c r="D5" s="66" t="s">
        <v>123</v>
      </c>
      <c r="E5" s="66"/>
      <c r="F5" s="66"/>
      <c r="G5" s="66"/>
      <c r="H5" s="66"/>
      <c r="I5" s="66"/>
      <c r="J5" s="66"/>
      <c r="K5" s="66"/>
      <c r="L5" s="66"/>
      <c r="M5" s="66"/>
      <c r="N5" s="66"/>
      <c r="O5" s="66"/>
      <c r="P5" s="66"/>
      <c r="Q5" s="66"/>
      <c r="R5" s="66"/>
      <c r="S5" s="66" t="s">
        <v>115</v>
      </c>
      <c r="T5" s="66"/>
      <c r="U5" s="66"/>
      <c r="V5" s="66"/>
      <c r="W5" s="66"/>
      <c r="X5" s="66"/>
      <c r="Y5" s="66"/>
    </row>
    <row r="6" spans="1:25" ht="27.2" customHeight="1">
      <c r="A6" s="66"/>
      <c r="B6" s="66"/>
      <c r="C6" s="66"/>
      <c r="D6" s="66" t="s">
        <v>124</v>
      </c>
      <c r="E6" s="66" t="s">
        <v>125</v>
      </c>
      <c r="F6" s="66" t="s">
        <v>126</v>
      </c>
      <c r="G6" s="66" t="s">
        <v>127</v>
      </c>
      <c r="H6" s="66" t="s">
        <v>128</v>
      </c>
      <c r="I6" s="66" t="s">
        <v>129</v>
      </c>
      <c r="J6" s="66" t="s">
        <v>130</v>
      </c>
      <c r="K6" s="66"/>
      <c r="L6" s="66"/>
      <c r="M6" s="66"/>
      <c r="N6" s="66" t="s">
        <v>131</v>
      </c>
      <c r="O6" s="66" t="s">
        <v>132</v>
      </c>
      <c r="P6" s="66" t="s">
        <v>133</v>
      </c>
      <c r="Q6" s="66" t="s">
        <v>134</v>
      </c>
      <c r="R6" s="66" t="s">
        <v>135</v>
      </c>
      <c r="S6" s="66" t="s">
        <v>124</v>
      </c>
      <c r="T6" s="66" t="s">
        <v>125</v>
      </c>
      <c r="U6" s="66" t="s">
        <v>126</v>
      </c>
      <c r="V6" s="66" t="s">
        <v>127</v>
      </c>
      <c r="W6" s="66" t="s">
        <v>128</v>
      </c>
      <c r="X6" s="66" t="s">
        <v>129</v>
      </c>
      <c r="Y6" s="66" t="s">
        <v>136</v>
      </c>
    </row>
    <row r="7" spans="1:25" ht="24.2" customHeight="1">
      <c r="A7" s="66"/>
      <c r="B7" s="66"/>
      <c r="C7" s="66"/>
      <c r="D7" s="66"/>
      <c r="E7" s="66"/>
      <c r="F7" s="66"/>
      <c r="G7" s="66"/>
      <c r="H7" s="66"/>
      <c r="I7" s="66"/>
      <c r="J7" s="16" t="s">
        <v>137</v>
      </c>
      <c r="K7" s="16" t="s">
        <v>138</v>
      </c>
      <c r="L7" s="16" t="s">
        <v>139</v>
      </c>
      <c r="M7" s="16" t="s">
        <v>128</v>
      </c>
      <c r="N7" s="66"/>
      <c r="O7" s="66"/>
      <c r="P7" s="66"/>
      <c r="Q7" s="66"/>
      <c r="R7" s="66"/>
      <c r="S7" s="66"/>
      <c r="T7" s="66"/>
      <c r="U7" s="66"/>
      <c r="V7" s="66"/>
      <c r="W7" s="66"/>
      <c r="X7" s="66"/>
      <c r="Y7" s="66"/>
    </row>
    <row r="8" spans="1:25" ht="24.2" customHeight="1">
      <c r="A8" s="17"/>
      <c r="B8" s="17" t="s">
        <v>122</v>
      </c>
      <c r="C8" s="18">
        <v>3754.33</v>
      </c>
      <c r="D8" s="18">
        <v>3754.33</v>
      </c>
      <c r="E8" s="18">
        <v>3754.33</v>
      </c>
      <c r="F8" s="18"/>
      <c r="G8" s="18"/>
      <c r="H8" s="18"/>
      <c r="I8" s="18"/>
      <c r="J8" s="18"/>
      <c r="K8" s="18"/>
      <c r="L8" s="18"/>
      <c r="M8" s="18"/>
      <c r="N8" s="18"/>
      <c r="O8" s="18"/>
      <c r="P8" s="18"/>
      <c r="Q8" s="18"/>
      <c r="R8" s="18"/>
      <c r="S8" s="18"/>
      <c r="T8" s="18"/>
      <c r="U8" s="18"/>
      <c r="V8" s="18"/>
      <c r="W8" s="18"/>
      <c r="X8" s="18"/>
      <c r="Y8" s="18"/>
    </row>
    <row r="9" spans="1:25" ht="22.7" customHeight="1">
      <c r="A9" s="5" t="s">
        <v>140</v>
      </c>
      <c r="B9" s="5" t="s">
        <v>141</v>
      </c>
      <c r="C9" s="18">
        <v>3754.33</v>
      </c>
      <c r="D9" s="18">
        <v>3754.33</v>
      </c>
      <c r="E9" s="18">
        <v>3754.33</v>
      </c>
      <c r="F9" s="19"/>
      <c r="G9" s="19"/>
      <c r="H9" s="19"/>
      <c r="I9" s="19"/>
      <c r="J9" s="19"/>
      <c r="K9" s="19"/>
      <c r="L9" s="19"/>
      <c r="M9" s="19"/>
      <c r="N9" s="19"/>
      <c r="O9" s="19"/>
      <c r="P9" s="19"/>
      <c r="Q9" s="19"/>
      <c r="R9" s="19"/>
      <c r="S9" s="19"/>
      <c r="T9" s="19"/>
      <c r="U9" s="19"/>
      <c r="V9" s="19"/>
      <c r="W9" s="19"/>
      <c r="X9" s="19"/>
      <c r="Y9" s="19"/>
    </row>
    <row r="10" spans="1:25" ht="22.7" customHeight="1">
      <c r="A10" s="20" t="s">
        <v>142</v>
      </c>
      <c r="B10" s="20" t="s">
        <v>143</v>
      </c>
      <c r="C10" s="21">
        <v>3754.33</v>
      </c>
      <c r="D10" s="21">
        <v>3754.33</v>
      </c>
      <c r="E10" s="22">
        <v>3754.33</v>
      </c>
      <c r="F10" s="22"/>
      <c r="G10" s="22"/>
      <c r="H10" s="22"/>
      <c r="I10" s="22"/>
      <c r="J10" s="22"/>
      <c r="K10" s="22"/>
      <c r="L10" s="22"/>
      <c r="M10" s="22"/>
      <c r="N10" s="22"/>
      <c r="O10" s="22"/>
      <c r="P10" s="22"/>
      <c r="Q10" s="22"/>
      <c r="R10" s="22"/>
      <c r="S10" s="22"/>
      <c r="T10" s="22"/>
      <c r="U10" s="22"/>
      <c r="V10" s="22"/>
      <c r="W10" s="22"/>
      <c r="X10" s="22"/>
      <c r="Y10" s="22"/>
    </row>
  </sheetData>
  <mergeCells count="27">
    <mergeCell ref="A2:Y2"/>
    <mergeCell ref="A3:Y3"/>
    <mergeCell ref="X4:Y4"/>
    <mergeCell ref="A5:A7"/>
    <mergeCell ref="B5:B7"/>
    <mergeCell ref="C5:C7"/>
    <mergeCell ref="D5:R5"/>
    <mergeCell ref="S5:Y5"/>
    <mergeCell ref="D6:D7"/>
    <mergeCell ref="E6:E7"/>
    <mergeCell ref="F6:F7"/>
    <mergeCell ref="G6:G7"/>
    <mergeCell ref="H6:H7"/>
    <mergeCell ref="I6:I7"/>
    <mergeCell ref="J6:M6"/>
    <mergeCell ref="N6:N7"/>
    <mergeCell ref="O6:O7"/>
    <mergeCell ref="P6:P7"/>
    <mergeCell ref="Q6:Q7"/>
    <mergeCell ref="R6:R7"/>
    <mergeCell ref="S6:S7"/>
    <mergeCell ref="Y6:Y7"/>
    <mergeCell ref="T6:T7"/>
    <mergeCell ref="U6:U7"/>
    <mergeCell ref="V6:V7"/>
    <mergeCell ref="W6:W7"/>
    <mergeCell ref="X6:X7"/>
  </mergeCells>
  <phoneticPr fontId="12" type="noConversion"/>
  <printOptions horizontalCentered="1"/>
  <pageMargins left="7.8000001609325409E-2" right="7.8000001609325409E-2" top="7.8000001609325409E-2"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dimension ref="A1:K23"/>
  <sheetViews>
    <sheetView topLeftCell="A10" workbookViewId="0">
      <selection activeCell="F27" sqref="F27"/>
    </sheetView>
  </sheetViews>
  <sheetFormatPr defaultColWidth="10" defaultRowHeight="13.5"/>
  <cols>
    <col min="1" max="1" width="7.875" customWidth="1"/>
    <col min="2" max="2" width="8.375" customWidth="1"/>
    <col min="3" max="3" width="10.5" customWidth="1"/>
    <col min="4" max="4" width="17.5" customWidth="1"/>
    <col min="5" max="5" width="25.75" customWidth="1"/>
    <col min="6" max="6" width="17.5" customWidth="1"/>
    <col min="7" max="7" width="12.375" customWidth="1"/>
    <col min="8" max="8" width="15.5" customWidth="1"/>
    <col min="9" max="9" width="17.5" customWidth="1"/>
    <col min="10" max="10" width="12.375" customWidth="1"/>
    <col min="11" max="11" width="15.5" customWidth="1"/>
    <col min="12" max="12" width="9.75" customWidth="1"/>
  </cols>
  <sheetData>
    <row r="1" spans="1:11" ht="14.25" customHeight="1">
      <c r="A1" s="1"/>
      <c r="D1" s="23"/>
    </row>
    <row r="2" spans="1:11" ht="36.950000000000003" customHeight="1">
      <c r="D2" s="60" t="s">
        <v>9</v>
      </c>
      <c r="E2" s="60"/>
      <c r="F2" s="60"/>
      <c r="G2" s="60"/>
      <c r="H2" s="60"/>
      <c r="I2" s="60"/>
      <c r="J2" s="60"/>
      <c r="K2" s="60"/>
    </row>
    <row r="3" spans="1:11" ht="29.45" customHeight="1">
      <c r="A3" s="69" t="s">
        <v>17</v>
      </c>
      <c r="B3" s="69"/>
      <c r="C3" s="69"/>
      <c r="D3" s="69"/>
      <c r="E3" s="69"/>
      <c r="F3" s="69"/>
      <c r="G3" s="69"/>
      <c r="H3" s="69"/>
      <c r="I3" s="69"/>
      <c r="J3" s="69"/>
      <c r="K3" s="69"/>
    </row>
    <row r="4" spans="1:11" ht="21.95" customHeight="1">
      <c r="A4" s="24"/>
      <c r="B4" s="1"/>
      <c r="C4" s="1"/>
      <c r="I4" s="64" t="s">
        <v>18</v>
      </c>
      <c r="J4" s="64"/>
      <c r="K4" s="64"/>
    </row>
    <row r="5" spans="1:11" ht="44.45" customHeight="1">
      <c r="A5" s="66" t="s">
        <v>144</v>
      </c>
      <c r="B5" s="66"/>
      <c r="C5" s="66"/>
      <c r="D5" s="16" t="s">
        <v>145</v>
      </c>
      <c r="E5" s="16" t="s">
        <v>146</v>
      </c>
      <c r="F5" s="16" t="s">
        <v>122</v>
      </c>
      <c r="G5" s="16" t="s">
        <v>147</v>
      </c>
      <c r="H5" s="16" t="s">
        <v>148</v>
      </c>
      <c r="I5" s="16" t="s">
        <v>149</v>
      </c>
      <c r="J5" s="16" t="s">
        <v>150</v>
      </c>
      <c r="K5" s="16" t="s">
        <v>151</v>
      </c>
    </row>
    <row r="6" spans="1:11" ht="34.700000000000003" customHeight="1">
      <c r="A6" s="16" t="s">
        <v>152</v>
      </c>
      <c r="B6" s="16" t="s">
        <v>153</v>
      </c>
      <c r="C6" s="16" t="s">
        <v>154</v>
      </c>
      <c r="D6" s="16"/>
      <c r="E6" s="17" t="s">
        <v>122</v>
      </c>
      <c r="F6" s="19">
        <v>3754.33</v>
      </c>
      <c r="G6" s="19">
        <v>2313.3309180000001</v>
      </c>
      <c r="H6" s="19">
        <f>511+930</f>
        <v>1441</v>
      </c>
      <c r="I6" s="19"/>
      <c r="J6" s="17"/>
      <c r="K6" s="17"/>
    </row>
    <row r="7" spans="1:11" ht="29.45" customHeight="1">
      <c r="A7" s="25"/>
      <c r="B7" s="25"/>
      <c r="C7" s="25"/>
      <c r="D7" s="26" t="s">
        <v>140</v>
      </c>
      <c r="E7" s="26" t="s">
        <v>141</v>
      </c>
      <c r="F7" s="19">
        <v>3754.33</v>
      </c>
      <c r="G7" s="27">
        <v>2313.3309180000001</v>
      </c>
      <c r="H7" s="19">
        <f>511+930</f>
        <v>1441</v>
      </c>
      <c r="I7" s="27"/>
      <c r="J7" s="28"/>
      <c r="K7" s="28"/>
    </row>
    <row r="8" spans="1:11" ht="22.7" customHeight="1">
      <c r="A8" s="25"/>
      <c r="B8" s="25"/>
      <c r="C8" s="25"/>
      <c r="D8" s="26" t="s">
        <v>142</v>
      </c>
      <c r="E8" s="26" t="s">
        <v>143</v>
      </c>
      <c r="F8" s="19">
        <v>3754.33</v>
      </c>
      <c r="G8" s="27">
        <v>2313.3309180000001</v>
      </c>
      <c r="H8" s="19">
        <f>511+930</f>
        <v>1441</v>
      </c>
      <c r="I8" s="27"/>
      <c r="J8" s="28"/>
      <c r="K8" s="28"/>
    </row>
    <row r="9" spans="1:11" ht="26.45" customHeight="1">
      <c r="A9" s="34" t="s">
        <v>155</v>
      </c>
      <c r="B9" s="34" t="s">
        <v>156</v>
      </c>
      <c r="C9" s="34" t="s">
        <v>157</v>
      </c>
      <c r="D9" s="35" t="s">
        <v>158</v>
      </c>
      <c r="E9" s="36" t="s">
        <v>159</v>
      </c>
      <c r="F9" s="31">
        <v>2219.5215659999999</v>
      </c>
      <c r="G9" s="31">
        <v>2219.5215659999999</v>
      </c>
      <c r="H9" s="31"/>
      <c r="I9" s="31"/>
      <c r="J9" s="30"/>
      <c r="K9" s="30"/>
    </row>
    <row r="10" spans="1:11" ht="26.45" customHeight="1">
      <c r="A10" s="34" t="s">
        <v>155</v>
      </c>
      <c r="B10" s="34" t="s">
        <v>156</v>
      </c>
      <c r="C10" s="34" t="s">
        <v>264</v>
      </c>
      <c r="D10" s="35" t="s">
        <v>261</v>
      </c>
      <c r="E10" s="36" t="s">
        <v>263</v>
      </c>
      <c r="F10" s="31">
        <v>330</v>
      </c>
      <c r="G10" s="31"/>
      <c r="H10" s="31">
        <v>330</v>
      </c>
      <c r="I10" s="31"/>
      <c r="J10" s="30"/>
      <c r="K10" s="30"/>
    </row>
    <row r="11" spans="1:11" ht="26.45" customHeight="1">
      <c r="A11" s="34" t="s">
        <v>155</v>
      </c>
      <c r="B11" s="34" t="s">
        <v>156</v>
      </c>
      <c r="C11" s="34" t="s">
        <v>265</v>
      </c>
      <c r="D11" s="35" t="s">
        <v>476</v>
      </c>
      <c r="E11" s="36" t="s">
        <v>266</v>
      </c>
      <c r="F11" s="31">
        <v>100</v>
      </c>
      <c r="G11" s="31"/>
      <c r="H11" s="31">
        <v>100</v>
      </c>
      <c r="I11" s="31"/>
      <c r="J11" s="30"/>
      <c r="K11" s="30"/>
    </row>
    <row r="12" spans="1:11" ht="26.45" customHeight="1">
      <c r="A12" s="34" t="s">
        <v>155</v>
      </c>
      <c r="B12" s="34" t="s">
        <v>160</v>
      </c>
      <c r="C12" s="34" t="s">
        <v>161</v>
      </c>
      <c r="D12" s="35" t="s">
        <v>162</v>
      </c>
      <c r="E12" s="36" t="s">
        <v>163</v>
      </c>
      <c r="F12" s="31">
        <v>9</v>
      </c>
      <c r="G12" s="31"/>
      <c r="H12" s="31">
        <v>9</v>
      </c>
      <c r="I12" s="31"/>
      <c r="J12" s="30"/>
      <c r="K12" s="30"/>
    </row>
    <row r="13" spans="1:11" ht="26.45" customHeight="1">
      <c r="A13" s="34" t="s">
        <v>155</v>
      </c>
      <c r="B13" s="34" t="s">
        <v>164</v>
      </c>
      <c r="C13" s="34" t="s">
        <v>161</v>
      </c>
      <c r="D13" s="35" t="s">
        <v>165</v>
      </c>
      <c r="E13" s="36" t="s">
        <v>166</v>
      </c>
      <c r="F13" s="31">
        <v>47.4</v>
      </c>
      <c r="G13" s="31"/>
      <c r="H13" s="31">
        <v>47.4</v>
      </c>
      <c r="I13" s="31"/>
      <c r="J13" s="30"/>
      <c r="K13" s="30"/>
    </row>
    <row r="14" spans="1:11" ht="26.45" customHeight="1">
      <c r="A14" s="34" t="s">
        <v>155</v>
      </c>
      <c r="B14" s="34" t="s">
        <v>167</v>
      </c>
      <c r="C14" s="34" t="s">
        <v>168</v>
      </c>
      <c r="D14" s="35" t="s">
        <v>169</v>
      </c>
      <c r="E14" s="36" t="s">
        <v>170</v>
      </c>
      <c r="F14" s="31">
        <v>18.8</v>
      </c>
      <c r="G14" s="31"/>
      <c r="H14" s="31">
        <v>18.8</v>
      </c>
      <c r="I14" s="31"/>
      <c r="J14" s="30"/>
      <c r="K14" s="30"/>
    </row>
    <row r="15" spans="1:11" ht="26.45" customHeight="1">
      <c r="A15" s="34" t="s">
        <v>267</v>
      </c>
      <c r="B15" s="34" t="s">
        <v>265</v>
      </c>
      <c r="C15" s="34" t="s">
        <v>161</v>
      </c>
      <c r="D15" s="35" t="s">
        <v>268</v>
      </c>
      <c r="E15" s="36" t="s">
        <v>269</v>
      </c>
      <c r="F15" s="31">
        <v>120</v>
      </c>
      <c r="G15" s="31"/>
      <c r="H15" s="31">
        <v>120</v>
      </c>
      <c r="I15" s="31"/>
      <c r="J15" s="30"/>
      <c r="K15" s="30"/>
    </row>
    <row r="16" spans="1:11" ht="26.45" customHeight="1">
      <c r="A16" s="34" t="s">
        <v>171</v>
      </c>
      <c r="B16" s="34" t="s">
        <v>157</v>
      </c>
      <c r="C16" s="34" t="s">
        <v>161</v>
      </c>
      <c r="D16" s="35" t="s">
        <v>172</v>
      </c>
      <c r="E16" s="36" t="s">
        <v>173</v>
      </c>
      <c r="F16" s="31">
        <v>96</v>
      </c>
      <c r="G16" s="31"/>
      <c r="H16" s="31">
        <v>96</v>
      </c>
      <c r="I16" s="31"/>
      <c r="J16" s="30"/>
      <c r="K16" s="30"/>
    </row>
    <row r="17" spans="1:11" ht="26.45" customHeight="1">
      <c r="A17" s="34" t="s">
        <v>171</v>
      </c>
      <c r="B17" s="34" t="s">
        <v>174</v>
      </c>
      <c r="C17" s="34" t="s">
        <v>175</v>
      </c>
      <c r="D17" s="35" t="s">
        <v>176</v>
      </c>
      <c r="E17" s="36" t="s">
        <v>177</v>
      </c>
      <c r="F17" s="31">
        <v>243.8</v>
      </c>
      <c r="G17" s="31"/>
      <c r="H17" s="31">
        <v>243.8</v>
      </c>
      <c r="I17" s="31"/>
      <c r="J17" s="30"/>
      <c r="K17" s="30"/>
    </row>
    <row r="18" spans="1:11" ht="26.45" customHeight="1">
      <c r="A18" s="34" t="s">
        <v>171</v>
      </c>
      <c r="B18" s="34" t="s">
        <v>178</v>
      </c>
      <c r="C18" s="34" t="s">
        <v>178</v>
      </c>
      <c r="D18" s="35" t="s">
        <v>179</v>
      </c>
      <c r="E18" s="36" t="s">
        <v>180</v>
      </c>
      <c r="F18" s="31">
        <v>62.539568000000003</v>
      </c>
      <c r="G18" s="31">
        <v>62.539568000000003</v>
      </c>
      <c r="H18" s="31"/>
      <c r="I18" s="31"/>
      <c r="J18" s="30"/>
      <c r="K18" s="30"/>
    </row>
    <row r="19" spans="1:11" ht="26.45" customHeight="1">
      <c r="A19" s="34" t="s">
        <v>171</v>
      </c>
      <c r="B19" s="34" t="s">
        <v>178</v>
      </c>
      <c r="C19" s="34" t="s">
        <v>181</v>
      </c>
      <c r="D19" s="35" t="s">
        <v>182</v>
      </c>
      <c r="E19" s="36" t="s">
        <v>183</v>
      </c>
      <c r="F19" s="31">
        <v>31.269784000000001</v>
      </c>
      <c r="G19" s="31">
        <v>31.269784000000001</v>
      </c>
      <c r="H19" s="31"/>
      <c r="I19" s="31"/>
      <c r="J19" s="30"/>
      <c r="K19" s="30"/>
    </row>
    <row r="20" spans="1:11" ht="26.45" customHeight="1">
      <c r="A20" s="34" t="s">
        <v>171</v>
      </c>
      <c r="B20" s="34">
        <v>99</v>
      </c>
      <c r="C20" s="34">
        <v>99</v>
      </c>
      <c r="D20" s="35" t="s">
        <v>262</v>
      </c>
      <c r="E20" s="34" t="s">
        <v>260</v>
      </c>
      <c r="F20" s="31">
        <v>160</v>
      </c>
      <c r="G20" s="31"/>
      <c r="H20" s="31">
        <v>160</v>
      </c>
      <c r="I20" s="31"/>
      <c r="J20" s="30"/>
      <c r="K20" s="30"/>
    </row>
    <row r="21" spans="1:11" ht="26.45" customHeight="1">
      <c r="A21" s="34" t="s">
        <v>184</v>
      </c>
      <c r="B21" s="34" t="s">
        <v>185</v>
      </c>
      <c r="C21" s="34" t="s">
        <v>161</v>
      </c>
      <c r="D21" s="35" t="s">
        <v>186</v>
      </c>
      <c r="E21" s="36" t="s">
        <v>187</v>
      </c>
      <c r="F21" s="31">
        <v>6</v>
      </c>
      <c r="G21" s="31"/>
      <c r="H21" s="31">
        <v>6</v>
      </c>
      <c r="I21" s="31"/>
      <c r="J21" s="30"/>
      <c r="K21" s="30"/>
    </row>
    <row r="22" spans="1:11" ht="26.45" customHeight="1">
      <c r="A22" s="34" t="s">
        <v>188</v>
      </c>
      <c r="B22" s="34" t="s">
        <v>157</v>
      </c>
      <c r="C22" s="34" t="s">
        <v>189</v>
      </c>
      <c r="D22" s="35" t="s">
        <v>190</v>
      </c>
      <c r="E22" s="36" t="s">
        <v>191</v>
      </c>
      <c r="F22" s="31">
        <v>90</v>
      </c>
      <c r="G22" s="31"/>
      <c r="H22" s="31">
        <v>90</v>
      </c>
      <c r="I22" s="31"/>
      <c r="J22" s="30"/>
      <c r="K22" s="30"/>
    </row>
    <row r="23" spans="1:11" ht="26.45" customHeight="1">
      <c r="A23" s="34" t="s">
        <v>188</v>
      </c>
      <c r="B23" s="34" t="s">
        <v>265</v>
      </c>
      <c r="C23" s="34" t="s">
        <v>265</v>
      </c>
      <c r="D23" s="35" t="s">
        <v>477</v>
      </c>
      <c r="E23" s="36" t="s">
        <v>270</v>
      </c>
      <c r="F23" s="31">
        <v>220</v>
      </c>
      <c r="G23" s="31"/>
      <c r="H23" s="31">
        <v>220</v>
      </c>
      <c r="I23" s="31"/>
      <c r="J23" s="30"/>
      <c r="K23" s="30"/>
    </row>
  </sheetData>
  <mergeCells count="4">
    <mergeCell ref="D2:K2"/>
    <mergeCell ref="A3:K3"/>
    <mergeCell ref="I4:K4"/>
    <mergeCell ref="A5:C5"/>
  </mergeCells>
  <phoneticPr fontId="12" type="noConversion"/>
  <printOptions horizontalCentered="1"/>
  <pageMargins left="7.8000001609325409E-2" right="7.8000001609325409E-2" top="7.8000001609325409E-2" bottom="7.8000001609325409E-2" header="0" footer="0"/>
  <pageSetup paperSize="9" orientation="landscape" r:id="rId1"/>
</worksheet>
</file>

<file path=xl/worksheets/sheet6.xml><?xml version="1.0" encoding="utf-8"?>
<worksheet xmlns="http://schemas.openxmlformats.org/spreadsheetml/2006/main" xmlns:r="http://schemas.openxmlformats.org/officeDocument/2006/relationships">
  <dimension ref="A1:D41"/>
  <sheetViews>
    <sheetView workbookViewId="0">
      <selection activeCell="C21" sqref="C21"/>
    </sheetView>
  </sheetViews>
  <sheetFormatPr defaultColWidth="10" defaultRowHeight="13.5"/>
  <cols>
    <col min="1" max="1" width="24.625" customWidth="1"/>
    <col min="2" max="2" width="30.5" customWidth="1"/>
    <col min="3" max="3" width="28.625" customWidth="1"/>
    <col min="4" max="4" width="30.125" customWidth="1"/>
    <col min="5" max="6" width="9.75" customWidth="1"/>
  </cols>
  <sheetData>
    <row r="1" spans="1:4" ht="14.25" customHeight="1">
      <c r="A1" s="1"/>
    </row>
    <row r="2" spans="1:4" ht="32.450000000000003" customHeight="1">
      <c r="A2" s="60" t="s">
        <v>10</v>
      </c>
      <c r="B2" s="60"/>
      <c r="C2" s="60"/>
      <c r="D2" s="60"/>
    </row>
    <row r="3" spans="1:4" ht="29.45" customHeight="1">
      <c r="A3" s="67" t="s">
        <v>17</v>
      </c>
      <c r="B3" s="67"/>
      <c r="C3" s="67"/>
      <c r="D3" s="67"/>
    </row>
    <row r="4" spans="1:4" ht="21.95" customHeight="1">
      <c r="C4" s="64" t="s">
        <v>18</v>
      </c>
      <c r="D4" s="64"/>
    </row>
    <row r="5" spans="1:4" ht="19.899999999999999" customHeight="1">
      <c r="A5" s="66" t="s">
        <v>19</v>
      </c>
      <c r="B5" s="66"/>
      <c r="C5" s="66" t="s">
        <v>20</v>
      </c>
      <c r="D5" s="66"/>
    </row>
    <row r="6" spans="1:4" ht="19.899999999999999" customHeight="1">
      <c r="A6" s="16" t="s">
        <v>21</v>
      </c>
      <c r="B6" s="16" t="s">
        <v>22</v>
      </c>
      <c r="C6" s="16" t="s">
        <v>21</v>
      </c>
      <c r="D6" s="16" t="s">
        <v>22</v>
      </c>
    </row>
    <row r="7" spans="1:4" ht="22.7" customHeight="1">
      <c r="A7" s="17" t="s">
        <v>192</v>
      </c>
      <c r="B7" s="19">
        <v>3754.33</v>
      </c>
      <c r="C7" s="17" t="s">
        <v>193</v>
      </c>
      <c r="D7" s="18">
        <v>3754.33</v>
      </c>
    </row>
    <row r="8" spans="1:4" ht="22.7" customHeight="1">
      <c r="A8" s="25" t="s">
        <v>194</v>
      </c>
      <c r="B8" s="22">
        <v>3754.33</v>
      </c>
      <c r="C8" s="25" t="s">
        <v>27</v>
      </c>
      <c r="D8" s="21">
        <v>2844.72</v>
      </c>
    </row>
    <row r="9" spans="1:4" ht="22.7" customHeight="1">
      <c r="A9" s="25" t="s">
        <v>195</v>
      </c>
      <c r="B9" s="22"/>
      <c r="C9" s="25" t="s">
        <v>31</v>
      </c>
      <c r="D9" s="21"/>
    </row>
    <row r="10" spans="1:4" ht="22.7" customHeight="1">
      <c r="A10" s="25" t="s">
        <v>196</v>
      </c>
      <c r="B10" s="22"/>
      <c r="C10" s="25" t="s">
        <v>35</v>
      </c>
      <c r="D10" s="21"/>
    </row>
    <row r="11" spans="1:4" ht="22.7" customHeight="1">
      <c r="A11" s="25" t="s">
        <v>197</v>
      </c>
      <c r="B11" s="22"/>
      <c r="C11" s="25" t="s">
        <v>39</v>
      </c>
      <c r="D11" s="21"/>
    </row>
    <row r="12" spans="1:4" ht="22.7" customHeight="1">
      <c r="A12" s="25" t="s">
        <v>198</v>
      </c>
      <c r="B12" s="22"/>
      <c r="C12" s="25" t="s">
        <v>43</v>
      </c>
      <c r="D12" s="21"/>
    </row>
    <row r="13" spans="1:4" ht="22.7" customHeight="1">
      <c r="A13" s="25" t="s">
        <v>199</v>
      </c>
      <c r="B13" s="22"/>
      <c r="C13" s="25" t="s">
        <v>47</v>
      </c>
      <c r="D13" s="21"/>
    </row>
    <row r="14" spans="1:4" ht="22.7" customHeight="1">
      <c r="A14" s="17" t="s">
        <v>200</v>
      </c>
      <c r="B14" s="19"/>
      <c r="C14" s="25" t="s">
        <v>51</v>
      </c>
      <c r="D14" s="21"/>
    </row>
    <row r="15" spans="1:4" ht="22.7" customHeight="1">
      <c r="A15" s="25" t="s">
        <v>194</v>
      </c>
      <c r="B15" s="22"/>
      <c r="C15" s="25" t="s">
        <v>55</v>
      </c>
      <c r="D15" s="21">
        <v>593.61</v>
      </c>
    </row>
    <row r="16" spans="1:4" ht="22.7" customHeight="1">
      <c r="A16" s="25" t="s">
        <v>197</v>
      </c>
      <c r="B16" s="22"/>
      <c r="C16" s="25" t="s">
        <v>59</v>
      </c>
      <c r="D16" s="21"/>
    </row>
    <row r="17" spans="1:4" ht="22.7" customHeight="1">
      <c r="A17" s="25" t="s">
        <v>198</v>
      </c>
      <c r="B17" s="22"/>
      <c r="C17" s="25" t="s">
        <v>63</v>
      </c>
      <c r="D17" s="21">
        <v>6</v>
      </c>
    </row>
    <row r="18" spans="1:4" ht="22.7" customHeight="1">
      <c r="A18" s="25" t="s">
        <v>199</v>
      </c>
      <c r="B18" s="22"/>
      <c r="C18" s="25" t="s">
        <v>67</v>
      </c>
      <c r="D18" s="21"/>
    </row>
    <row r="19" spans="1:4" ht="22.7" customHeight="1">
      <c r="A19" s="25"/>
      <c r="B19" s="22"/>
      <c r="C19" s="25" t="s">
        <v>71</v>
      </c>
      <c r="D19" s="21">
        <v>310</v>
      </c>
    </row>
    <row r="20" spans="1:4" ht="22.7" customHeight="1">
      <c r="A20" s="25"/>
      <c r="B20" s="25"/>
      <c r="C20" s="25" t="s">
        <v>74</v>
      </c>
      <c r="D20" s="21"/>
    </row>
    <row r="21" spans="1:4" ht="22.7" customHeight="1">
      <c r="A21" s="25"/>
      <c r="B21" s="25"/>
      <c r="C21" s="25" t="s">
        <v>78</v>
      </c>
      <c r="D21" s="21"/>
    </row>
    <row r="22" spans="1:4" ht="22.7" customHeight="1">
      <c r="A22" s="25"/>
      <c r="B22" s="25"/>
      <c r="C22" s="25" t="s">
        <v>82</v>
      </c>
      <c r="D22" s="21"/>
    </row>
    <row r="23" spans="1:4" ht="22.7" customHeight="1">
      <c r="A23" s="25"/>
      <c r="B23" s="25"/>
      <c r="C23" s="25" t="s">
        <v>85</v>
      </c>
      <c r="D23" s="21"/>
    </row>
    <row r="24" spans="1:4" ht="22.7" customHeight="1">
      <c r="A24" s="25"/>
      <c r="B24" s="25"/>
      <c r="C24" s="25" t="s">
        <v>88</v>
      </c>
      <c r="D24" s="21"/>
    </row>
    <row r="25" spans="1:4" ht="22.7" customHeight="1">
      <c r="A25" s="25"/>
      <c r="B25" s="25"/>
      <c r="C25" s="25" t="s">
        <v>91</v>
      </c>
      <c r="D25" s="21"/>
    </row>
    <row r="26" spans="1:4" ht="22.7" customHeight="1">
      <c r="A26" s="25"/>
      <c r="B26" s="25"/>
      <c r="C26" s="25" t="s">
        <v>93</v>
      </c>
      <c r="D26" s="21"/>
    </row>
    <row r="27" spans="1:4" ht="22.7" customHeight="1">
      <c r="A27" s="25"/>
      <c r="B27" s="25"/>
      <c r="C27" s="25" t="s">
        <v>95</v>
      </c>
      <c r="D27" s="21"/>
    </row>
    <row r="28" spans="1:4" ht="22.7" customHeight="1">
      <c r="A28" s="25"/>
      <c r="B28" s="25"/>
      <c r="C28" s="25" t="s">
        <v>97</v>
      </c>
      <c r="D28" s="21"/>
    </row>
    <row r="29" spans="1:4" ht="22.7" customHeight="1">
      <c r="A29" s="25"/>
      <c r="B29" s="25"/>
      <c r="C29" s="25" t="s">
        <v>99</v>
      </c>
      <c r="D29" s="21"/>
    </row>
    <row r="30" spans="1:4" ht="22.7" customHeight="1">
      <c r="A30" s="25"/>
      <c r="B30" s="25"/>
      <c r="C30" s="25" t="s">
        <v>101</v>
      </c>
      <c r="D30" s="21"/>
    </row>
    <row r="31" spans="1:4" ht="22.7" customHeight="1">
      <c r="A31" s="25"/>
      <c r="B31" s="25"/>
      <c r="C31" s="25" t="s">
        <v>103</v>
      </c>
      <c r="D31" s="21"/>
    </row>
    <row r="32" spans="1:4" ht="22.7" customHeight="1">
      <c r="A32" s="25"/>
      <c r="B32" s="25"/>
      <c r="C32" s="25" t="s">
        <v>105</v>
      </c>
      <c r="D32" s="21"/>
    </row>
    <row r="33" spans="1:4" ht="22.7" customHeight="1">
      <c r="A33" s="25"/>
      <c r="B33" s="25"/>
      <c r="C33" s="25" t="s">
        <v>107</v>
      </c>
      <c r="D33" s="21"/>
    </row>
    <row r="34" spans="1:4" ht="22.7" customHeight="1">
      <c r="A34" s="25"/>
      <c r="B34" s="25"/>
      <c r="C34" s="25" t="s">
        <v>109</v>
      </c>
      <c r="D34" s="21"/>
    </row>
    <row r="35" spans="1:4" ht="22.7" customHeight="1">
      <c r="A35" s="25"/>
      <c r="B35" s="25"/>
      <c r="C35" s="25" t="s">
        <v>110</v>
      </c>
      <c r="D35" s="21"/>
    </row>
    <row r="36" spans="1:4" ht="22.7" customHeight="1">
      <c r="A36" s="25"/>
      <c r="B36" s="25"/>
      <c r="C36" s="25" t="s">
        <v>111</v>
      </c>
      <c r="D36" s="21"/>
    </row>
    <row r="37" spans="1:4" ht="22.7" customHeight="1">
      <c r="A37" s="25"/>
      <c r="B37" s="25"/>
      <c r="C37" s="25" t="s">
        <v>112</v>
      </c>
      <c r="D37" s="21"/>
    </row>
    <row r="38" spans="1:4" ht="22.7" customHeight="1">
      <c r="A38" s="25"/>
      <c r="B38" s="25"/>
      <c r="C38" s="25"/>
      <c r="D38" s="25"/>
    </row>
    <row r="39" spans="1:4" ht="22.7" customHeight="1">
      <c r="A39" s="17"/>
      <c r="B39" s="17"/>
      <c r="C39" s="17" t="s">
        <v>201</v>
      </c>
      <c r="D39" s="19"/>
    </row>
    <row r="40" spans="1:4" ht="22.7" customHeight="1">
      <c r="A40" s="17"/>
      <c r="B40" s="17"/>
      <c r="C40" s="17"/>
      <c r="D40" s="17"/>
    </row>
    <row r="41" spans="1:4" ht="22.7" customHeight="1">
      <c r="A41" s="16" t="s">
        <v>202</v>
      </c>
      <c r="B41" s="19">
        <v>3754.33</v>
      </c>
      <c r="C41" s="16" t="s">
        <v>203</v>
      </c>
      <c r="D41" s="18">
        <v>3754.33</v>
      </c>
    </row>
  </sheetData>
  <mergeCells count="5">
    <mergeCell ref="A2:D2"/>
    <mergeCell ref="A3:D3"/>
    <mergeCell ref="C4:D4"/>
    <mergeCell ref="A5:B5"/>
    <mergeCell ref="C5:D5"/>
  </mergeCells>
  <phoneticPr fontId="12" type="noConversion"/>
  <printOptions horizontalCentered="1"/>
  <pageMargins left="7.8000001609325409E-2" right="7.8000001609325409E-2" top="7.8000001609325409E-2" bottom="7.8000001609325409E-2" header="0" footer="0"/>
  <pageSetup paperSize="9" orientation="landscape"/>
</worksheet>
</file>

<file path=xl/worksheets/sheet7.xml><?xml version="1.0" encoding="utf-8"?>
<worksheet xmlns="http://schemas.openxmlformats.org/spreadsheetml/2006/main" xmlns:r="http://schemas.openxmlformats.org/officeDocument/2006/relationships">
  <dimension ref="A1:K40"/>
  <sheetViews>
    <sheetView tabSelected="1" zoomScale="115" zoomScaleNormal="115" workbookViewId="0">
      <selection activeCell="D11" sqref="D11"/>
    </sheetView>
  </sheetViews>
  <sheetFormatPr defaultRowHeight="13.5"/>
  <cols>
    <col min="1" max="1" width="6.5" customWidth="1"/>
    <col min="2" max="2" width="5.875" customWidth="1"/>
    <col min="3" max="3" width="7.875" customWidth="1"/>
    <col min="4" max="4" width="12.875" customWidth="1"/>
    <col min="5" max="6" width="16.375" customWidth="1"/>
    <col min="7" max="7" width="14.125" customWidth="1"/>
    <col min="8" max="8" width="17" customWidth="1"/>
    <col min="9" max="9" width="9.75" customWidth="1"/>
  </cols>
  <sheetData>
    <row r="1" spans="1:11" ht="14.25" customHeight="1">
      <c r="A1" s="96"/>
      <c r="B1" s="95"/>
      <c r="C1" s="95"/>
      <c r="D1" s="96"/>
      <c r="E1" s="95"/>
      <c r="F1" s="95"/>
      <c r="G1" s="95"/>
      <c r="H1" s="95"/>
      <c r="I1" s="95"/>
      <c r="J1" s="95"/>
      <c r="K1" s="98" t="s">
        <v>478</v>
      </c>
    </row>
    <row r="2" spans="1:11" ht="37.700000000000003" customHeight="1">
      <c r="A2" s="110" t="s">
        <v>11</v>
      </c>
      <c r="B2" s="110"/>
      <c r="C2" s="110"/>
      <c r="D2" s="110"/>
      <c r="E2" s="110"/>
      <c r="F2" s="110"/>
      <c r="G2" s="110"/>
      <c r="H2" s="110"/>
      <c r="I2" s="110"/>
      <c r="J2" s="110"/>
      <c r="K2" s="110"/>
    </row>
    <row r="3" spans="1:11" ht="21.2" customHeight="1">
      <c r="A3" s="111" t="s">
        <v>479</v>
      </c>
      <c r="B3" s="111"/>
      <c r="C3" s="111"/>
      <c r="D3" s="111"/>
      <c r="E3" s="111"/>
      <c r="F3" s="111"/>
      <c r="G3" s="111"/>
      <c r="H3" s="111"/>
      <c r="I3" s="111"/>
      <c r="J3" s="112" t="s">
        <v>18</v>
      </c>
      <c r="K3" s="112"/>
    </row>
    <row r="4" spans="1:11" ht="15.75" customHeight="1">
      <c r="A4" s="113" t="s">
        <v>144</v>
      </c>
      <c r="B4" s="113"/>
      <c r="C4" s="113"/>
      <c r="D4" s="113" t="s">
        <v>145</v>
      </c>
      <c r="E4" s="113" t="s">
        <v>146</v>
      </c>
      <c r="F4" s="113" t="s">
        <v>122</v>
      </c>
      <c r="G4" s="113" t="s">
        <v>147</v>
      </c>
      <c r="H4" s="113"/>
      <c r="I4" s="113"/>
      <c r="J4" s="113"/>
      <c r="K4" s="113" t="s">
        <v>148</v>
      </c>
    </row>
    <row r="5" spans="1:11" ht="21.95" customHeight="1">
      <c r="A5" s="113"/>
      <c r="B5" s="113"/>
      <c r="C5" s="113"/>
      <c r="D5" s="113"/>
      <c r="E5" s="113"/>
      <c r="F5" s="113"/>
      <c r="G5" s="113" t="s">
        <v>124</v>
      </c>
      <c r="H5" s="113" t="s">
        <v>230</v>
      </c>
      <c r="I5" s="113"/>
      <c r="J5" s="113" t="s">
        <v>214</v>
      </c>
      <c r="K5" s="113"/>
    </row>
    <row r="6" spans="1:11" ht="22.7" customHeight="1">
      <c r="A6" s="97" t="s">
        <v>152</v>
      </c>
      <c r="B6" s="97" t="s">
        <v>153</v>
      </c>
      <c r="C6" s="97" t="s">
        <v>154</v>
      </c>
      <c r="D6" s="113"/>
      <c r="E6" s="113"/>
      <c r="F6" s="113"/>
      <c r="G6" s="113"/>
      <c r="H6" s="97" t="s">
        <v>216</v>
      </c>
      <c r="I6" s="97" t="s">
        <v>220</v>
      </c>
      <c r="J6" s="113"/>
      <c r="K6" s="113"/>
    </row>
    <row r="7" spans="1:11" ht="27" customHeight="1">
      <c r="A7" s="101"/>
      <c r="B7" s="101"/>
      <c r="C7" s="101"/>
      <c r="D7" s="102"/>
      <c r="E7" s="102" t="s">
        <v>122</v>
      </c>
      <c r="F7" s="103">
        <v>3754.3293520000002</v>
      </c>
      <c r="G7" s="103">
        <v>2313.3309180000001</v>
      </c>
      <c r="H7" s="103">
        <v>1877.753152</v>
      </c>
      <c r="I7" s="103">
        <v>193.38640000000001</v>
      </c>
      <c r="J7" s="103">
        <v>242.19136599999999</v>
      </c>
      <c r="K7" s="103">
        <v>1441</v>
      </c>
    </row>
    <row r="8" spans="1:11" ht="27" customHeight="1">
      <c r="A8" s="101"/>
      <c r="B8" s="101"/>
      <c r="C8" s="101"/>
      <c r="D8" s="100" t="s">
        <v>140</v>
      </c>
      <c r="E8" s="100" t="s">
        <v>141</v>
      </c>
      <c r="F8" s="103">
        <v>3754.3293520000002</v>
      </c>
      <c r="G8" s="103">
        <v>2313.3309180000001</v>
      </c>
      <c r="H8" s="103">
        <v>1877.753152</v>
      </c>
      <c r="I8" s="103">
        <v>193.38640000000001</v>
      </c>
      <c r="J8" s="103">
        <v>242.19136599999999</v>
      </c>
      <c r="K8" s="103">
        <v>1441</v>
      </c>
    </row>
    <row r="9" spans="1:11" ht="27" customHeight="1">
      <c r="A9" s="101"/>
      <c r="B9" s="101"/>
      <c r="C9" s="101"/>
      <c r="D9" s="104" t="s">
        <v>142</v>
      </c>
      <c r="E9" s="104" t="s">
        <v>143</v>
      </c>
      <c r="F9" s="103">
        <f>F10+F23+F33+F36</f>
        <v>3754.3293520000002</v>
      </c>
      <c r="G9" s="103">
        <v>2313.3309180000001</v>
      </c>
      <c r="H9" s="103">
        <v>1877.753152</v>
      </c>
      <c r="I9" s="103">
        <v>193.38640000000001</v>
      </c>
      <c r="J9" s="103">
        <v>242.19136599999999</v>
      </c>
      <c r="K9" s="103">
        <f>K10+K23+K33+K36</f>
        <v>1441</v>
      </c>
    </row>
    <row r="10" spans="1:11" ht="27" customHeight="1">
      <c r="A10" s="99" t="s">
        <v>155</v>
      </c>
      <c r="B10" s="99"/>
      <c r="C10" s="99"/>
      <c r="D10" s="102" t="s">
        <v>480</v>
      </c>
      <c r="E10" s="102" t="s">
        <v>481</v>
      </c>
      <c r="F10" s="103">
        <f>F11+F15+F17+F19+F21</f>
        <v>2844.7200000000003</v>
      </c>
      <c r="G10" s="103">
        <v>2219.5215659999999</v>
      </c>
      <c r="H10" s="103">
        <v>1783.9438</v>
      </c>
      <c r="I10" s="103">
        <v>193.38640000000001</v>
      </c>
      <c r="J10" s="103">
        <v>242.19136599999999</v>
      </c>
      <c r="K10" s="103">
        <f>K11+K15+K17+K19+K21</f>
        <v>625.20000000000005</v>
      </c>
    </row>
    <row r="11" spans="1:11" ht="27" customHeight="1">
      <c r="A11" s="99" t="s">
        <v>155</v>
      </c>
      <c r="B11" s="105" t="s">
        <v>156</v>
      </c>
      <c r="C11" s="99"/>
      <c r="D11" s="102" t="s">
        <v>482</v>
      </c>
      <c r="E11" s="102" t="s">
        <v>483</v>
      </c>
      <c r="F11" s="103">
        <v>2649.52</v>
      </c>
      <c r="G11" s="103">
        <v>2219.5215659999999</v>
      </c>
      <c r="H11" s="103">
        <v>1783.9438</v>
      </c>
      <c r="I11" s="103">
        <v>193.38640000000001</v>
      </c>
      <c r="J11" s="103">
        <v>242.19136599999999</v>
      </c>
      <c r="K11" s="103">
        <v>430</v>
      </c>
    </row>
    <row r="12" spans="1:11" ht="27" customHeight="1">
      <c r="A12" s="106" t="s">
        <v>155</v>
      </c>
      <c r="B12" s="106" t="s">
        <v>156</v>
      </c>
      <c r="C12" s="106" t="s">
        <v>157</v>
      </c>
      <c r="D12" s="107" t="s">
        <v>204</v>
      </c>
      <c r="E12" s="101" t="s">
        <v>484</v>
      </c>
      <c r="F12" s="108">
        <v>2219.5215659999999</v>
      </c>
      <c r="G12" s="108">
        <v>2219.5215659999999</v>
      </c>
      <c r="H12" s="109">
        <v>1783.9438</v>
      </c>
      <c r="I12" s="109">
        <v>193.38640000000001</v>
      </c>
      <c r="J12" s="109">
        <v>242.19136599999999</v>
      </c>
      <c r="K12" s="109"/>
    </row>
    <row r="13" spans="1:11" ht="27" customHeight="1">
      <c r="A13" s="106" t="s">
        <v>155</v>
      </c>
      <c r="B13" s="106" t="s">
        <v>156</v>
      </c>
      <c r="C13" s="114" t="s">
        <v>518</v>
      </c>
      <c r="D13" s="115" t="s">
        <v>519</v>
      </c>
      <c r="E13" s="101" t="s">
        <v>520</v>
      </c>
      <c r="F13" s="108">
        <v>330</v>
      </c>
      <c r="G13" s="108"/>
      <c r="H13" s="109"/>
      <c r="I13" s="109"/>
      <c r="J13" s="109"/>
      <c r="K13" s="109">
        <v>330</v>
      </c>
    </row>
    <row r="14" spans="1:11" ht="27" customHeight="1">
      <c r="A14" s="106" t="s">
        <v>155</v>
      </c>
      <c r="B14" s="106" t="s">
        <v>156</v>
      </c>
      <c r="C14" s="114" t="s">
        <v>521</v>
      </c>
      <c r="D14" s="115" t="s">
        <v>522</v>
      </c>
      <c r="E14" s="101" t="s">
        <v>523</v>
      </c>
      <c r="F14" s="108">
        <v>100</v>
      </c>
      <c r="G14" s="108"/>
      <c r="H14" s="109"/>
      <c r="I14" s="109"/>
      <c r="J14" s="109"/>
      <c r="K14" s="109">
        <v>100</v>
      </c>
    </row>
    <row r="15" spans="1:11" ht="27" customHeight="1">
      <c r="A15" s="99" t="s">
        <v>155</v>
      </c>
      <c r="B15" s="105" t="s">
        <v>164</v>
      </c>
      <c r="C15" s="99"/>
      <c r="D15" s="102" t="s">
        <v>485</v>
      </c>
      <c r="E15" s="102" t="s">
        <v>486</v>
      </c>
      <c r="F15" s="103">
        <v>47.4</v>
      </c>
      <c r="G15" s="103">
        <v>0</v>
      </c>
      <c r="H15" s="103">
        <v>0</v>
      </c>
      <c r="I15" s="103">
        <v>0</v>
      </c>
      <c r="J15" s="103">
        <v>0</v>
      </c>
      <c r="K15" s="103">
        <v>47.4</v>
      </c>
    </row>
    <row r="16" spans="1:11" ht="27" customHeight="1">
      <c r="A16" s="106" t="s">
        <v>155</v>
      </c>
      <c r="B16" s="106" t="s">
        <v>164</v>
      </c>
      <c r="C16" s="106" t="s">
        <v>161</v>
      </c>
      <c r="D16" s="107" t="s">
        <v>206</v>
      </c>
      <c r="E16" s="101" t="s">
        <v>487</v>
      </c>
      <c r="F16" s="108">
        <v>47.4</v>
      </c>
      <c r="G16" s="108"/>
      <c r="H16" s="109"/>
      <c r="I16" s="109"/>
      <c r="J16" s="109"/>
      <c r="K16" s="109">
        <v>47.4</v>
      </c>
    </row>
    <row r="17" spans="1:11" ht="27" customHeight="1">
      <c r="A17" s="99" t="s">
        <v>155</v>
      </c>
      <c r="B17" s="105" t="s">
        <v>160</v>
      </c>
      <c r="C17" s="99"/>
      <c r="D17" s="102" t="s">
        <v>488</v>
      </c>
      <c r="E17" s="102" t="s">
        <v>489</v>
      </c>
      <c r="F17" s="103">
        <v>9</v>
      </c>
      <c r="G17" s="103">
        <v>0</v>
      </c>
      <c r="H17" s="103">
        <v>0</v>
      </c>
      <c r="I17" s="103">
        <v>0</v>
      </c>
      <c r="J17" s="103">
        <v>0</v>
      </c>
      <c r="K17" s="103">
        <v>9</v>
      </c>
    </row>
    <row r="18" spans="1:11" ht="27" customHeight="1">
      <c r="A18" s="106" t="s">
        <v>155</v>
      </c>
      <c r="B18" s="106" t="s">
        <v>160</v>
      </c>
      <c r="C18" s="106" t="s">
        <v>161</v>
      </c>
      <c r="D18" s="107" t="s">
        <v>205</v>
      </c>
      <c r="E18" s="101" t="s">
        <v>490</v>
      </c>
      <c r="F18" s="108">
        <v>9</v>
      </c>
      <c r="G18" s="108"/>
      <c r="H18" s="109"/>
      <c r="I18" s="109"/>
      <c r="J18" s="109"/>
      <c r="K18" s="109">
        <v>9</v>
      </c>
    </row>
    <row r="19" spans="1:11" ht="27" customHeight="1">
      <c r="A19" s="99" t="s">
        <v>155</v>
      </c>
      <c r="B19" s="105" t="s">
        <v>167</v>
      </c>
      <c r="C19" s="99"/>
      <c r="D19" s="102" t="s">
        <v>491</v>
      </c>
      <c r="E19" s="102" t="s">
        <v>492</v>
      </c>
      <c r="F19" s="103">
        <v>18.8</v>
      </c>
      <c r="G19" s="103">
        <v>0</v>
      </c>
      <c r="H19" s="103">
        <v>0</v>
      </c>
      <c r="I19" s="103">
        <v>0</v>
      </c>
      <c r="J19" s="103">
        <v>0</v>
      </c>
      <c r="K19" s="103">
        <v>18.8</v>
      </c>
    </row>
    <row r="20" spans="1:11" ht="27" customHeight="1">
      <c r="A20" s="106" t="s">
        <v>155</v>
      </c>
      <c r="B20" s="106" t="s">
        <v>167</v>
      </c>
      <c r="C20" s="106" t="s">
        <v>168</v>
      </c>
      <c r="D20" s="107" t="s">
        <v>207</v>
      </c>
      <c r="E20" s="101" t="s">
        <v>493</v>
      </c>
      <c r="F20" s="108">
        <v>18.8</v>
      </c>
      <c r="G20" s="108"/>
      <c r="H20" s="109"/>
      <c r="I20" s="109"/>
      <c r="J20" s="109"/>
      <c r="K20" s="109">
        <v>18.8</v>
      </c>
    </row>
    <row r="21" spans="1:11" ht="27" customHeight="1">
      <c r="A21" s="99" t="s">
        <v>155</v>
      </c>
      <c r="B21" s="116" t="s">
        <v>521</v>
      </c>
      <c r="C21" s="117"/>
      <c r="D21" s="118" t="s">
        <v>524</v>
      </c>
      <c r="E21" s="118" t="s">
        <v>526</v>
      </c>
      <c r="F21" s="103">
        <v>120</v>
      </c>
      <c r="G21" s="103">
        <v>0</v>
      </c>
      <c r="H21" s="103">
        <v>0</v>
      </c>
      <c r="I21" s="103">
        <v>0</v>
      </c>
      <c r="J21" s="103">
        <v>0</v>
      </c>
      <c r="K21" s="103">
        <v>120</v>
      </c>
    </row>
    <row r="22" spans="1:11" ht="27" customHeight="1">
      <c r="A22" s="106" t="s">
        <v>155</v>
      </c>
      <c r="B22" s="114" t="s">
        <v>521</v>
      </c>
      <c r="C22" s="114" t="s">
        <v>521</v>
      </c>
      <c r="D22" s="115" t="s">
        <v>525</v>
      </c>
      <c r="E22" s="119" t="s">
        <v>527</v>
      </c>
      <c r="F22" s="108">
        <v>120</v>
      </c>
      <c r="G22" s="108"/>
      <c r="H22" s="109"/>
      <c r="I22" s="109"/>
      <c r="J22" s="109"/>
      <c r="K22" s="109">
        <v>120</v>
      </c>
    </row>
    <row r="23" spans="1:11" ht="27" customHeight="1">
      <c r="A23" s="99" t="s">
        <v>171</v>
      </c>
      <c r="B23" s="99"/>
      <c r="C23" s="99"/>
      <c r="D23" s="102" t="s">
        <v>494</v>
      </c>
      <c r="E23" s="102" t="s">
        <v>495</v>
      </c>
      <c r="F23" s="103">
        <f>F24+F26+F29+F31</f>
        <v>593.60935199999994</v>
      </c>
      <c r="G23" s="103">
        <v>93.809352000000004</v>
      </c>
      <c r="H23" s="103">
        <v>93.809352000000004</v>
      </c>
      <c r="I23" s="103">
        <v>0</v>
      </c>
      <c r="J23" s="103">
        <v>0</v>
      </c>
      <c r="K23" s="103">
        <f>K24+K26+K29+K31</f>
        <v>499.8</v>
      </c>
    </row>
    <row r="24" spans="1:11" ht="27" customHeight="1">
      <c r="A24" s="99" t="s">
        <v>171</v>
      </c>
      <c r="B24" s="116" t="s">
        <v>521</v>
      </c>
      <c r="C24" s="117"/>
      <c r="D24" s="118" t="s">
        <v>528</v>
      </c>
      <c r="E24" s="118" t="s">
        <v>530</v>
      </c>
      <c r="F24" s="103">
        <v>160</v>
      </c>
      <c r="G24" s="103">
        <v>0</v>
      </c>
      <c r="H24" s="103">
        <v>0</v>
      </c>
      <c r="I24" s="103">
        <v>0</v>
      </c>
      <c r="J24" s="103">
        <v>0</v>
      </c>
      <c r="K24" s="103">
        <v>160</v>
      </c>
    </row>
    <row r="25" spans="1:11" ht="27" customHeight="1">
      <c r="A25" s="106" t="s">
        <v>171</v>
      </c>
      <c r="B25" s="114" t="s">
        <v>521</v>
      </c>
      <c r="C25" s="114" t="s">
        <v>521</v>
      </c>
      <c r="D25" s="115" t="s">
        <v>529</v>
      </c>
      <c r="E25" s="119" t="s">
        <v>531</v>
      </c>
      <c r="F25" s="108">
        <v>160</v>
      </c>
      <c r="G25" s="108"/>
      <c r="H25" s="109"/>
      <c r="I25" s="109"/>
      <c r="J25" s="109"/>
      <c r="K25" s="109">
        <v>160</v>
      </c>
    </row>
    <row r="26" spans="1:11" ht="27" customHeight="1">
      <c r="A26" s="99" t="s">
        <v>171</v>
      </c>
      <c r="B26" s="105" t="s">
        <v>178</v>
      </c>
      <c r="C26" s="99"/>
      <c r="D26" s="102" t="s">
        <v>496</v>
      </c>
      <c r="E26" s="102" t="s">
        <v>497</v>
      </c>
      <c r="F26" s="103">
        <v>93.809352000000004</v>
      </c>
      <c r="G26" s="103">
        <v>93.809352000000004</v>
      </c>
      <c r="H26" s="103">
        <v>93.809352000000004</v>
      </c>
      <c r="I26" s="103">
        <v>0</v>
      </c>
      <c r="J26" s="103">
        <v>0</v>
      </c>
      <c r="K26" s="103">
        <v>0</v>
      </c>
    </row>
    <row r="27" spans="1:11" ht="27" customHeight="1">
      <c r="A27" s="106" t="s">
        <v>171</v>
      </c>
      <c r="B27" s="106" t="s">
        <v>178</v>
      </c>
      <c r="C27" s="106" t="s">
        <v>178</v>
      </c>
      <c r="D27" s="107" t="s">
        <v>210</v>
      </c>
      <c r="E27" s="101" t="s">
        <v>498</v>
      </c>
      <c r="F27" s="108">
        <v>62.539568000000003</v>
      </c>
      <c r="G27" s="108">
        <v>62.539568000000003</v>
      </c>
      <c r="H27" s="109">
        <v>62.539568000000003</v>
      </c>
      <c r="I27" s="109"/>
      <c r="J27" s="109"/>
      <c r="K27" s="109"/>
    </row>
    <row r="28" spans="1:11" ht="27" customHeight="1">
      <c r="A28" s="106" t="s">
        <v>171</v>
      </c>
      <c r="B28" s="106" t="s">
        <v>178</v>
      </c>
      <c r="C28" s="106" t="s">
        <v>181</v>
      </c>
      <c r="D28" s="107" t="s">
        <v>211</v>
      </c>
      <c r="E28" s="101" t="s">
        <v>499</v>
      </c>
      <c r="F28" s="108">
        <v>31.269784000000001</v>
      </c>
      <c r="G28" s="108">
        <v>31.269784000000001</v>
      </c>
      <c r="H28" s="109">
        <v>31.269784000000001</v>
      </c>
      <c r="I28" s="109"/>
      <c r="J28" s="109"/>
      <c r="K28" s="109"/>
    </row>
    <row r="29" spans="1:11" ht="27" customHeight="1">
      <c r="A29" s="99" t="s">
        <v>171</v>
      </c>
      <c r="B29" s="105" t="s">
        <v>174</v>
      </c>
      <c r="C29" s="99"/>
      <c r="D29" s="102" t="s">
        <v>500</v>
      </c>
      <c r="E29" s="102" t="s">
        <v>501</v>
      </c>
      <c r="F29" s="103">
        <v>243.8</v>
      </c>
      <c r="G29" s="103">
        <v>0</v>
      </c>
      <c r="H29" s="103">
        <v>0</v>
      </c>
      <c r="I29" s="103">
        <v>0</v>
      </c>
      <c r="J29" s="103">
        <v>0</v>
      </c>
      <c r="K29" s="103">
        <v>243.8</v>
      </c>
    </row>
    <row r="30" spans="1:11" ht="27" customHeight="1">
      <c r="A30" s="106" t="s">
        <v>171</v>
      </c>
      <c r="B30" s="106" t="s">
        <v>174</v>
      </c>
      <c r="C30" s="106" t="s">
        <v>175</v>
      </c>
      <c r="D30" s="107" t="s">
        <v>209</v>
      </c>
      <c r="E30" s="101" t="s">
        <v>502</v>
      </c>
      <c r="F30" s="108">
        <v>243.8</v>
      </c>
      <c r="G30" s="108"/>
      <c r="H30" s="109"/>
      <c r="I30" s="109"/>
      <c r="J30" s="109"/>
      <c r="K30" s="109">
        <v>243.8</v>
      </c>
    </row>
    <row r="31" spans="1:11" ht="27" customHeight="1">
      <c r="A31" s="99" t="s">
        <v>171</v>
      </c>
      <c r="B31" s="105" t="s">
        <v>157</v>
      </c>
      <c r="C31" s="99"/>
      <c r="D31" s="102" t="s">
        <v>503</v>
      </c>
      <c r="E31" s="102" t="s">
        <v>504</v>
      </c>
      <c r="F31" s="103">
        <v>96</v>
      </c>
      <c r="G31" s="103">
        <v>0</v>
      </c>
      <c r="H31" s="103">
        <v>0</v>
      </c>
      <c r="I31" s="103">
        <v>0</v>
      </c>
      <c r="J31" s="103">
        <v>0</v>
      </c>
      <c r="K31" s="103">
        <v>96</v>
      </c>
    </row>
    <row r="32" spans="1:11" ht="27" customHeight="1">
      <c r="A32" s="106" t="s">
        <v>171</v>
      </c>
      <c r="B32" s="106" t="s">
        <v>157</v>
      </c>
      <c r="C32" s="106" t="s">
        <v>161</v>
      </c>
      <c r="D32" s="107" t="s">
        <v>208</v>
      </c>
      <c r="E32" s="101" t="s">
        <v>505</v>
      </c>
      <c r="F32" s="108">
        <v>96</v>
      </c>
      <c r="G32" s="108"/>
      <c r="H32" s="109"/>
      <c r="I32" s="109"/>
      <c r="J32" s="109"/>
      <c r="K32" s="109">
        <v>96</v>
      </c>
    </row>
    <row r="33" spans="1:11" ht="27" customHeight="1">
      <c r="A33" s="99" t="s">
        <v>184</v>
      </c>
      <c r="B33" s="99"/>
      <c r="C33" s="99"/>
      <c r="D33" s="102" t="s">
        <v>511</v>
      </c>
      <c r="E33" s="102" t="s">
        <v>512</v>
      </c>
      <c r="F33" s="103">
        <v>6</v>
      </c>
      <c r="G33" s="103">
        <v>0</v>
      </c>
      <c r="H33" s="103">
        <v>0</v>
      </c>
      <c r="I33" s="103">
        <v>0</v>
      </c>
      <c r="J33" s="103">
        <v>0</v>
      </c>
      <c r="K33" s="103">
        <v>6</v>
      </c>
    </row>
    <row r="34" spans="1:11" ht="27" customHeight="1">
      <c r="A34" s="99" t="s">
        <v>184</v>
      </c>
      <c r="B34" s="105" t="s">
        <v>185</v>
      </c>
      <c r="C34" s="99"/>
      <c r="D34" s="102" t="s">
        <v>513</v>
      </c>
      <c r="E34" s="102" t="s">
        <v>514</v>
      </c>
      <c r="F34" s="103">
        <v>6</v>
      </c>
      <c r="G34" s="103">
        <v>0</v>
      </c>
      <c r="H34" s="103">
        <v>0</v>
      </c>
      <c r="I34" s="103">
        <v>0</v>
      </c>
      <c r="J34" s="103">
        <v>0</v>
      </c>
      <c r="K34" s="103">
        <v>6</v>
      </c>
    </row>
    <row r="35" spans="1:11" ht="27" customHeight="1">
      <c r="A35" s="106" t="s">
        <v>184</v>
      </c>
      <c r="B35" s="106" t="s">
        <v>185</v>
      </c>
      <c r="C35" s="106" t="s">
        <v>161</v>
      </c>
      <c r="D35" s="107" t="s">
        <v>212</v>
      </c>
      <c r="E35" s="101" t="s">
        <v>515</v>
      </c>
      <c r="F35" s="108">
        <v>6</v>
      </c>
      <c r="G35" s="108"/>
      <c r="H35" s="109"/>
      <c r="I35" s="109"/>
      <c r="J35" s="109"/>
      <c r="K35" s="109">
        <v>6</v>
      </c>
    </row>
    <row r="36" spans="1:11" ht="27" customHeight="1">
      <c r="A36" s="99" t="s">
        <v>188</v>
      </c>
      <c r="B36" s="99"/>
      <c r="C36" s="99"/>
      <c r="D36" s="102" t="s">
        <v>506</v>
      </c>
      <c r="E36" s="102" t="s">
        <v>507</v>
      </c>
      <c r="F36" s="103">
        <f>F37+F39</f>
        <v>310</v>
      </c>
      <c r="G36" s="103">
        <v>0</v>
      </c>
      <c r="H36" s="103">
        <v>0</v>
      </c>
      <c r="I36" s="103">
        <v>0</v>
      </c>
      <c r="J36" s="103">
        <v>0</v>
      </c>
      <c r="K36" s="103">
        <f>K37+K39</f>
        <v>310</v>
      </c>
    </row>
    <row r="37" spans="1:11" ht="27" customHeight="1">
      <c r="A37" s="99" t="s">
        <v>188</v>
      </c>
      <c r="B37" s="105" t="s">
        <v>157</v>
      </c>
      <c r="C37" s="99"/>
      <c r="D37" s="102" t="s">
        <v>508</v>
      </c>
      <c r="E37" s="102" t="s">
        <v>509</v>
      </c>
      <c r="F37" s="103">
        <v>90</v>
      </c>
      <c r="G37" s="103">
        <v>0</v>
      </c>
      <c r="H37" s="103">
        <v>0</v>
      </c>
      <c r="I37" s="103">
        <v>0</v>
      </c>
      <c r="J37" s="103">
        <v>0</v>
      </c>
      <c r="K37" s="103">
        <v>90</v>
      </c>
    </row>
    <row r="38" spans="1:11" ht="27" customHeight="1">
      <c r="A38" s="106" t="s">
        <v>188</v>
      </c>
      <c r="B38" s="106" t="s">
        <v>157</v>
      </c>
      <c r="C38" s="106" t="s">
        <v>189</v>
      </c>
      <c r="D38" s="107" t="s">
        <v>213</v>
      </c>
      <c r="E38" s="101" t="s">
        <v>510</v>
      </c>
      <c r="F38" s="108">
        <v>90</v>
      </c>
      <c r="G38" s="108"/>
      <c r="H38" s="109"/>
      <c r="I38" s="109"/>
      <c r="J38" s="109"/>
      <c r="K38" s="109">
        <v>90</v>
      </c>
    </row>
    <row r="39" spans="1:11" ht="27" customHeight="1">
      <c r="A39" s="99" t="s">
        <v>188</v>
      </c>
      <c r="B39" s="105">
        <v>99</v>
      </c>
      <c r="C39" s="99"/>
      <c r="D39" s="102">
        <v>21299</v>
      </c>
      <c r="E39" s="102" t="s">
        <v>517</v>
      </c>
      <c r="F39" s="103">
        <v>220</v>
      </c>
      <c r="G39" s="103">
        <v>0</v>
      </c>
      <c r="H39" s="103">
        <v>0</v>
      </c>
      <c r="I39" s="103">
        <v>0</v>
      </c>
      <c r="J39" s="103">
        <v>0</v>
      </c>
      <c r="K39" s="103">
        <v>220</v>
      </c>
    </row>
    <row r="40" spans="1:11" ht="27" customHeight="1">
      <c r="A40" s="106" t="s">
        <v>188</v>
      </c>
      <c r="B40" s="106">
        <v>99</v>
      </c>
      <c r="C40" s="106">
        <v>99</v>
      </c>
      <c r="D40" s="107">
        <v>2129999</v>
      </c>
      <c r="E40" s="101" t="s">
        <v>516</v>
      </c>
      <c r="F40" s="108">
        <v>220</v>
      </c>
      <c r="G40" s="108"/>
      <c r="H40" s="109"/>
      <c r="I40" s="109"/>
      <c r="J40" s="109"/>
      <c r="K40" s="109">
        <v>220</v>
      </c>
    </row>
  </sheetData>
  <mergeCells count="12">
    <mergeCell ref="G4:J4"/>
    <mergeCell ref="K4:K6"/>
    <mergeCell ref="G5:G6"/>
    <mergeCell ref="H5:I5"/>
    <mergeCell ref="J5:J6"/>
    <mergeCell ref="A2:K2"/>
    <mergeCell ref="A3:I3"/>
    <mergeCell ref="J3:K3"/>
    <mergeCell ref="A4:C5"/>
    <mergeCell ref="D4:D6"/>
    <mergeCell ref="E4:E6"/>
    <mergeCell ref="F4:F6"/>
  </mergeCells>
  <phoneticPr fontId="12" type="noConversion"/>
  <printOptions horizontalCentered="1"/>
  <pageMargins left="7.8000001609325409E-2" right="7.8000001609325409E-2" top="7.8000001609325409E-2" bottom="7.8000001609325409E-2" header="0" footer="0"/>
  <pageSetup paperSize="9" orientation="landscape" r:id="rId1"/>
</worksheet>
</file>

<file path=xl/worksheets/sheet8.xml><?xml version="1.0" encoding="utf-8"?>
<worksheet xmlns="http://schemas.openxmlformats.org/spreadsheetml/2006/main" xmlns:r="http://schemas.openxmlformats.org/officeDocument/2006/relationships">
  <dimension ref="A1:E39"/>
  <sheetViews>
    <sheetView topLeftCell="A37" zoomScale="130" zoomScaleNormal="130" workbookViewId="0">
      <selection activeCell="B46" sqref="B46"/>
    </sheetView>
  </sheetViews>
  <sheetFormatPr defaultRowHeight="13.5"/>
  <cols>
    <col min="1" max="5" width="18" customWidth="1"/>
    <col min="6" max="8" width="10"/>
  </cols>
  <sheetData>
    <row r="1" spans="1:5">
      <c r="A1" s="120"/>
      <c r="B1" s="120"/>
      <c r="C1" s="120"/>
      <c r="D1" s="120"/>
      <c r="E1" s="122" t="s">
        <v>532</v>
      </c>
    </row>
    <row r="2" spans="1:5" ht="21.75">
      <c r="A2" s="130" t="s">
        <v>12</v>
      </c>
      <c r="B2" s="130"/>
      <c r="C2" s="130"/>
      <c r="D2" s="130"/>
      <c r="E2" s="130"/>
    </row>
    <row r="3" spans="1:5" ht="26.25" customHeight="1">
      <c r="A3" s="131" t="s">
        <v>17</v>
      </c>
      <c r="B3" s="131"/>
      <c r="C3" s="131"/>
      <c r="D3" s="131"/>
      <c r="E3" s="124" t="s">
        <v>533</v>
      </c>
    </row>
    <row r="4" spans="1:5" ht="24.75" customHeight="1">
      <c r="A4" s="132" t="s">
        <v>534</v>
      </c>
      <c r="B4" s="133"/>
      <c r="C4" s="132" t="s">
        <v>535</v>
      </c>
      <c r="D4" s="134"/>
      <c r="E4" s="133"/>
    </row>
    <row r="5" spans="1:5" ht="24.75" customHeight="1">
      <c r="A5" s="121" t="s">
        <v>536</v>
      </c>
      <c r="B5" s="121" t="s">
        <v>146</v>
      </c>
      <c r="C5" s="121" t="s">
        <v>122</v>
      </c>
      <c r="D5" s="121" t="s">
        <v>230</v>
      </c>
      <c r="E5" s="121" t="s">
        <v>214</v>
      </c>
    </row>
    <row r="6" spans="1:5" ht="24.75" customHeight="1">
      <c r="A6" s="123" t="s">
        <v>219</v>
      </c>
      <c r="B6" s="123" t="s">
        <v>220</v>
      </c>
      <c r="C6" s="125">
        <v>193.38640000000001</v>
      </c>
      <c r="D6" s="125">
        <v>193.38640000000001</v>
      </c>
      <c r="E6" s="125"/>
    </row>
    <row r="7" spans="1:5" ht="24.75" customHeight="1">
      <c r="A7" s="126" t="s">
        <v>537</v>
      </c>
      <c r="B7" s="126" t="s">
        <v>538</v>
      </c>
      <c r="C7" s="127">
        <v>1.5840000000000001</v>
      </c>
      <c r="D7" s="127">
        <v>1.5840000000000001</v>
      </c>
      <c r="E7" s="127"/>
    </row>
    <row r="8" spans="1:5" ht="24.75" customHeight="1">
      <c r="A8" s="126" t="s">
        <v>539</v>
      </c>
      <c r="B8" s="126" t="s">
        <v>540</v>
      </c>
      <c r="C8" s="127">
        <v>178.04</v>
      </c>
      <c r="D8" s="127">
        <v>178.04</v>
      </c>
      <c r="E8" s="127"/>
    </row>
    <row r="9" spans="1:5" ht="24.75" customHeight="1">
      <c r="A9" s="126" t="s">
        <v>541</v>
      </c>
      <c r="B9" s="126" t="s">
        <v>542</v>
      </c>
      <c r="C9" s="127">
        <v>0.80400000000000005</v>
      </c>
      <c r="D9" s="127">
        <v>0.80400000000000005</v>
      </c>
      <c r="E9" s="127"/>
    </row>
    <row r="10" spans="1:5" ht="24.75" customHeight="1">
      <c r="A10" s="126" t="s">
        <v>543</v>
      </c>
      <c r="B10" s="126" t="s">
        <v>544</v>
      </c>
      <c r="C10" s="127">
        <v>12.958399999999999</v>
      </c>
      <c r="D10" s="127">
        <v>12.958399999999999</v>
      </c>
      <c r="E10" s="127"/>
    </row>
    <row r="11" spans="1:5" ht="24.75" customHeight="1">
      <c r="A11" s="123" t="s">
        <v>215</v>
      </c>
      <c r="B11" s="123" t="s">
        <v>216</v>
      </c>
      <c r="C11" s="125">
        <v>1877.753152</v>
      </c>
      <c r="D11" s="125">
        <v>1877.753152</v>
      </c>
      <c r="E11" s="125"/>
    </row>
    <row r="12" spans="1:5" ht="24.75" customHeight="1">
      <c r="A12" s="126" t="s">
        <v>545</v>
      </c>
      <c r="B12" s="126" t="s">
        <v>546</v>
      </c>
      <c r="C12" s="127">
        <v>96.486000000000004</v>
      </c>
      <c r="D12" s="127">
        <v>96.486000000000004</v>
      </c>
      <c r="E12" s="127"/>
    </row>
    <row r="13" spans="1:5" ht="24.75" customHeight="1">
      <c r="A13" s="126" t="s">
        <v>547</v>
      </c>
      <c r="B13" s="126" t="s">
        <v>548</v>
      </c>
      <c r="C13" s="127">
        <v>680.31709999999998</v>
      </c>
      <c r="D13" s="127">
        <v>680.31709999999998</v>
      </c>
      <c r="E13" s="127"/>
    </row>
    <row r="14" spans="1:5" ht="24.75" customHeight="1">
      <c r="A14" s="126" t="s">
        <v>549</v>
      </c>
      <c r="B14" s="126" t="s">
        <v>550</v>
      </c>
      <c r="C14" s="127">
        <v>72.528000000000006</v>
      </c>
      <c r="D14" s="127">
        <v>72.528000000000006</v>
      </c>
      <c r="E14" s="127"/>
    </row>
    <row r="15" spans="1:5" ht="24.75" customHeight="1">
      <c r="A15" s="126" t="s">
        <v>551</v>
      </c>
      <c r="B15" s="126" t="s">
        <v>552</v>
      </c>
      <c r="C15" s="127">
        <v>191.7912</v>
      </c>
      <c r="D15" s="127">
        <v>191.7912</v>
      </c>
      <c r="E15" s="127"/>
    </row>
    <row r="16" spans="1:5" ht="24.75" customHeight="1">
      <c r="A16" s="126" t="s">
        <v>553</v>
      </c>
      <c r="B16" s="126" t="s">
        <v>554</v>
      </c>
      <c r="C16" s="127">
        <v>539.79999999999995</v>
      </c>
      <c r="D16" s="127">
        <v>539.79999999999995</v>
      </c>
      <c r="E16" s="127"/>
    </row>
    <row r="17" spans="1:5" ht="24.75" customHeight="1">
      <c r="A17" s="126" t="s">
        <v>555</v>
      </c>
      <c r="B17" s="126" t="s">
        <v>556</v>
      </c>
      <c r="C17" s="127">
        <v>59.933753000000003</v>
      </c>
      <c r="D17" s="127">
        <v>59.933753000000003</v>
      </c>
      <c r="E17" s="127"/>
    </row>
    <row r="18" spans="1:5" ht="24.75" customHeight="1">
      <c r="A18" s="126" t="s">
        <v>557</v>
      </c>
      <c r="B18" s="126" t="s">
        <v>558</v>
      </c>
      <c r="C18" s="127">
        <v>0.97718099999999997</v>
      </c>
      <c r="D18" s="127">
        <v>0.97718099999999997</v>
      </c>
      <c r="E18" s="127"/>
    </row>
    <row r="19" spans="1:5" ht="24.75" customHeight="1">
      <c r="A19" s="126" t="s">
        <v>559</v>
      </c>
      <c r="B19" s="126" t="s">
        <v>560</v>
      </c>
      <c r="C19" s="127">
        <v>34.005890000000001</v>
      </c>
      <c r="D19" s="127">
        <v>34.005890000000001</v>
      </c>
      <c r="E19" s="127"/>
    </row>
    <row r="20" spans="1:5" ht="24.75" customHeight="1">
      <c r="A20" s="126" t="s">
        <v>561</v>
      </c>
      <c r="B20" s="126" t="s">
        <v>562</v>
      </c>
      <c r="C20" s="127">
        <v>62.539568000000003</v>
      </c>
      <c r="D20" s="127">
        <v>62.539568000000003</v>
      </c>
      <c r="E20" s="127"/>
    </row>
    <row r="21" spans="1:5" ht="24.75" customHeight="1">
      <c r="A21" s="126" t="s">
        <v>563</v>
      </c>
      <c r="B21" s="126" t="s">
        <v>564</v>
      </c>
      <c r="C21" s="127">
        <v>31.269784000000001</v>
      </c>
      <c r="D21" s="127">
        <v>31.269784000000001</v>
      </c>
      <c r="E21" s="127"/>
    </row>
    <row r="22" spans="1:5" ht="24.75" customHeight="1">
      <c r="A22" s="126" t="s">
        <v>565</v>
      </c>
      <c r="B22" s="126" t="s">
        <v>566</v>
      </c>
      <c r="C22" s="127">
        <v>108.104676</v>
      </c>
      <c r="D22" s="127">
        <v>108.104676</v>
      </c>
      <c r="E22" s="127"/>
    </row>
    <row r="23" spans="1:5" ht="24.75" customHeight="1">
      <c r="A23" s="123" t="s">
        <v>217</v>
      </c>
      <c r="B23" s="123" t="s">
        <v>218</v>
      </c>
      <c r="C23" s="125">
        <v>242.19136599999999</v>
      </c>
      <c r="D23" s="125"/>
      <c r="E23" s="125">
        <v>242.19136599999999</v>
      </c>
    </row>
    <row r="24" spans="1:5" ht="24.75" customHeight="1">
      <c r="A24" s="126" t="s">
        <v>567</v>
      </c>
      <c r="B24" s="126" t="s">
        <v>568</v>
      </c>
      <c r="C24" s="127">
        <v>10</v>
      </c>
      <c r="D24" s="127"/>
      <c r="E24" s="127">
        <v>10</v>
      </c>
    </row>
    <row r="25" spans="1:5" ht="24.75" customHeight="1">
      <c r="A25" s="126" t="s">
        <v>569</v>
      </c>
      <c r="B25" s="126" t="s">
        <v>570</v>
      </c>
      <c r="C25" s="127">
        <v>2</v>
      </c>
      <c r="D25" s="127"/>
      <c r="E25" s="127">
        <v>2</v>
      </c>
    </row>
    <row r="26" spans="1:5" ht="24.75" customHeight="1">
      <c r="A26" s="126" t="s">
        <v>571</v>
      </c>
      <c r="B26" s="126" t="s">
        <v>572</v>
      </c>
      <c r="C26" s="127">
        <v>2</v>
      </c>
      <c r="D26" s="127"/>
      <c r="E26" s="127">
        <v>2</v>
      </c>
    </row>
    <row r="27" spans="1:5" ht="24.75" customHeight="1">
      <c r="A27" s="126" t="s">
        <v>573</v>
      </c>
      <c r="B27" s="126" t="s">
        <v>574</v>
      </c>
      <c r="C27" s="127">
        <v>28.3</v>
      </c>
      <c r="D27" s="127"/>
      <c r="E27" s="127">
        <v>28.3</v>
      </c>
    </row>
    <row r="28" spans="1:5" ht="24.75" customHeight="1">
      <c r="A28" s="126" t="s">
        <v>575</v>
      </c>
      <c r="B28" s="126" t="s">
        <v>576</v>
      </c>
      <c r="C28" s="127">
        <v>2</v>
      </c>
      <c r="D28" s="127"/>
      <c r="E28" s="127">
        <v>2</v>
      </c>
    </row>
    <row r="29" spans="1:5" ht="24.75" customHeight="1">
      <c r="A29" s="126" t="s">
        <v>577</v>
      </c>
      <c r="B29" s="126" t="s">
        <v>578</v>
      </c>
      <c r="C29" s="127">
        <v>30</v>
      </c>
      <c r="D29" s="127"/>
      <c r="E29" s="127">
        <v>30</v>
      </c>
    </row>
    <row r="30" spans="1:5" ht="24.75" customHeight="1">
      <c r="A30" s="126" t="s">
        <v>579</v>
      </c>
      <c r="B30" s="126" t="s">
        <v>580</v>
      </c>
      <c r="C30" s="127">
        <v>3</v>
      </c>
      <c r="D30" s="127"/>
      <c r="E30" s="127">
        <v>3</v>
      </c>
    </row>
    <row r="31" spans="1:5" ht="24.75" customHeight="1">
      <c r="A31" s="126" t="s">
        <v>581</v>
      </c>
      <c r="B31" s="126" t="s">
        <v>582</v>
      </c>
      <c r="C31" s="127">
        <v>1</v>
      </c>
      <c r="D31" s="127"/>
      <c r="E31" s="127">
        <v>1</v>
      </c>
    </row>
    <row r="32" spans="1:5" ht="24.75" customHeight="1">
      <c r="A32" s="126" t="s">
        <v>583</v>
      </c>
      <c r="B32" s="126" t="s">
        <v>584</v>
      </c>
      <c r="C32" s="127">
        <v>43.24</v>
      </c>
      <c r="D32" s="127"/>
      <c r="E32" s="127">
        <v>43.24</v>
      </c>
    </row>
    <row r="33" spans="1:5" ht="24.75" customHeight="1">
      <c r="A33" s="126" t="s">
        <v>585</v>
      </c>
      <c r="B33" s="126" t="s">
        <v>586</v>
      </c>
      <c r="C33" s="127">
        <v>51.652000000000001</v>
      </c>
      <c r="D33" s="127"/>
      <c r="E33" s="127">
        <v>51.652000000000001</v>
      </c>
    </row>
    <row r="34" spans="1:5" ht="24.75" customHeight="1">
      <c r="A34" s="126" t="s">
        <v>587</v>
      </c>
      <c r="B34" s="126" t="s">
        <v>588</v>
      </c>
      <c r="C34" s="127">
        <v>35.904000000000003</v>
      </c>
      <c r="D34" s="127"/>
      <c r="E34" s="127">
        <v>35.904000000000003</v>
      </c>
    </row>
    <row r="35" spans="1:5" ht="24.75" customHeight="1">
      <c r="A35" s="126" t="s">
        <v>589</v>
      </c>
      <c r="B35" s="126" t="s">
        <v>590</v>
      </c>
      <c r="C35" s="127">
        <v>7.2161039999999996</v>
      </c>
      <c r="D35" s="127"/>
      <c r="E35" s="127">
        <v>7.2161039999999996</v>
      </c>
    </row>
    <row r="36" spans="1:5" ht="24.75" customHeight="1">
      <c r="A36" s="126" t="s">
        <v>591</v>
      </c>
      <c r="B36" s="126" t="s">
        <v>592</v>
      </c>
      <c r="C36" s="127">
        <v>5.94</v>
      </c>
      <c r="D36" s="127"/>
      <c r="E36" s="127">
        <v>5.94</v>
      </c>
    </row>
    <row r="37" spans="1:5" ht="24.75" customHeight="1">
      <c r="A37" s="126" t="s">
        <v>593</v>
      </c>
      <c r="B37" s="126" t="s">
        <v>594</v>
      </c>
      <c r="C37" s="127">
        <v>19.939261999999999</v>
      </c>
      <c r="D37" s="127"/>
      <c r="E37" s="127">
        <v>19.939261999999999</v>
      </c>
    </row>
    <row r="38" spans="1:5" ht="24.75" customHeight="1">
      <c r="A38" s="135" t="s">
        <v>122</v>
      </c>
      <c r="B38" s="136"/>
      <c r="C38" s="125">
        <v>2313.3309180000001</v>
      </c>
      <c r="D38" s="125">
        <v>2071.1395520000001</v>
      </c>
      <c r="E38" s="125">
        <v>242.19136599999999</v>
      </c>
    </row>
    <row r="39" spans="1:5" ht="24.75" customHeight="1">
      <c r="A39" s="129"/>
      <c r="B39" s="129"/>
      <c r="C39" s="128"/>
      <c r="D39" s="128"/>
      <c r="E39" s="128"/>
    </row>
  </sheetData>
  <mergeCells count="6">
    <mergeCell ref="A39:B39"/>
    <mergeCell ref="A2:E2"/>
    <mergeCell ref="A3:D3"/>
    <mergeCell ref="A4:B4"/>
    <mergeCell ref="C4:E4"/>
    <mergeCell ref="A38:B38"/>
  </mergeCells>
  <phoneticPr fontId="12" type="noConversion"/>
  <pageMargins left="7.8000001609325409E-2" right="7.8000001609325409E-2" top="7.8000001609325409E-2"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dimension ref="A1:H13"/>
  <sheetViews>
    <sheetView workbookViewId="0">
      <selection activeCell="D21" sqref="D21"/>
    </sheetView>
  </sheetViews>
  <sheetFormatPr defaultRowHeight="13.5"/>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spans="1:8" ht="14.25" customHeight="1">
      <c r="A1" s="1"/>
    </row>
    <row r="2" spans="1:8" ht="29.45" customHeight="1">
      <c r="A2" s="60" t="s">
        <v>13</v>
      </c>
      <c r="B2" s="60"/>
      <c r="C2" s="60"/>
      <c r="D2" s="60"/>
      <c r="E2" s="60"/>
      <c r="F2" s="60"/>
      <c r="G2" s="60"/>
      <c r="H2" s="60"/>
    </row>
    <row r="3" spans="1:8" ht="21.2" customHeight="1">
      <c r="A3" s="67" t="s">
        <v>17</v>
      </c>
      <c r="B3" s="67"/>
      <c r="C3" s="67"/>
      <c r="D3" s="67"/>
      <c r="E3" s="67"/>
      <c r="F3" s="67"/>
      <c r="G3" s="67"/>
      <c r="H3" s="67"/>
    </row>
    <row r="4" spans="1:8" ht="14.25" customHeight="1">
      <c r="G4" s="64" t="s">
        <v>18</v>
      </c>
      <c r="H4" s="64"/>
    </row>
    <row r="5" spans="1:8" ht="27.2" customHeight="1">
      <c r="A5" s="66" t="s">
        <v>221</v>
      </c>
      <c r="B5" s="66" t="s">
        <v>222</v>
      </c>
      <c r="C5" s="66" t="s">
        <v>223</v>
      </c>
      <c r="D5" s="66" t="s">
        <v>224</v>
      </c>
      <c r="E5" s="66" t="s">
        <v>225</v>
      </c>
      <c r="F5" s="66"/>
      <c r="G5" s="66"/>
      <c r="H5" s="66" t="s">
        <v>226</v>
      </c>
    </row>
    <row r="6" spans="1:8" ht="27.95" customHeight="1">
      <c r="A6" s="66"/>
      <c r="B6" s="66"/>
      <c r="C6" s="66"/>
      <c r="D6" s="66"/>
      <c r="E6" s="16" t="s">
        <v>124</v>
      </c>
      <c r="F6" s="16" t="s">
        <v>227</v>
      </c>
      <c r="G6" s="16" t="s">
        <v>228</v>
      </c>
      <c r="H6" s="66"/>
    </row>
    <row r="7" spans="1:8" ht="27.95" customHeight="1">
      <c r="A7" s="17"/>
      <c r="B7" s="17" t="s">
        <v>122</v>
      </c>
      <c r="C7" s="19">
        <v>6.94</v>
      </c>
      <c r="D7" s="19"/>
      <c r="E7" s="19">
        <v>5.94</v>
      </c>
      <c r="F7" s="19"/>
      <c r="G7" s="19">
        <v>5.94</v>
      </c>
      <c r="H7" s="19">
        <v>1</v>
      </c>
    </row>
    <row r="8" spans="1:8" ht="24.2" customHeight="1">
      <c r="A8" s="5" t="s">
        <v>140</v>
      </c>
      <c r="B8" s="5" t="s">
        <v>141</v>
      </c>
      <c r="C8" s="19">
        <v>6.94</v>
      </c>
      <c r="D8" s="19"/>
      <c r="E8" s="19">
        <v>5.94</v>
      </c>
      <c r="F8" s="19"/>
      <c r="G8" s="19">
        <v>5.94</v>
      </c>
      <c r="H8" s="19">
        <v>1</v>
      </c>
    </row>
    <row r="9" spans="1:8" ht="26.45" customHeight="1">
      <c r="A9" s="29" t="s">
        <v>142</v>
      </c>
      <c r="B9" s="29" t="s">
        <v>143</v>
      </c>
      <c r="C9" s="21">
        <v>6.94</v>
      </c>
      <c r="D9" s="21"/>
      <c r="E9" s="22">
        <v>5.94</v>
      </c>
      <c r="F9" s="21"/>
      <c r="G9" s="21">
        <v>5.94</v>
      </c>
      <c r="H9" s="21">
        <v>1</v>
      </c>
    </row>
    <row r="13" spans="1:8" ht="45.75" customHeight="1">
      <c r="A13" s="70" t="s">
        <v>473</v>
      </c>
      <c r="B13" s="70"/>
      <c r="C13" s="70"/>
      <c r="D13" s="70"/>
      <c r="E13" s="70"/>
      <c r="F13" s="70"/>
      <c r="G13" s="70"/>
      <c r="H13" s="70"/>
    </row>
  </sheetData>
  <mergeCells count="10">
    <mergeCell ref="A13:H13"/>
    <mergeCell ref="A2:H2"/>
    <mergeCell ref="A3:H3"/>
    <mergeCell ref="G4:H4"/>
    <mergeCell ref="A5:A6"/>
    <mergeCell ref="B5:B6"/>
    <mergeCell ref="C5:C6"/>
    <mergeCell ref="D5:D6"/>
    <mergeCell ref="E5:G5"/>
    <mergeCell ref="H5:H6"/>
  </mergeCells>
  <phoneticPr fontId="12" type="noConversion"/>
  <printOptions horizontalCentered="1"/>
  <pageMargins left="7.8000001609325409E-2" right="7.8000001609325409E-2" top="7.8000001609325409E-2"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12</vt:i4>
      </vt:variant>
    </vt:vector>
  </HeadingPairs>
  <TitlesOfParts>
    <vt:vector size="12" baseType="lpstr">
      <vt:lpstr>封面</vt:lpstr>
      <vt:lpstr>目录</vt:lpstr>
      <vt:lpstr>1收支总表</vt:lpstr>
      <vt:lpstr>2收入总表</vt:lpstr>
      <vt:lpstr>3支出总表</vt:lpstr>
      <vt:lpstr>4财政拨款收支总表</vt:lpstr>
      <vt:lpstr>5一般公共预算支出表</vt:lpstr>
      <vt:lpstr>6一般公共预算基本支出表</vt:lpstr>
      <vt:lpstr>7三公</vt:lpstr>
      <vt:lpstr>8政府性基金</vt:lpstr>
      <vt:lpstr>9项目支出绩效目标表</vt:lpstr>
      <vt:lpstr>10整体支出绩效目标表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2022-03-25T03:51:06Z</cp:lastPrinted>
  <dcterms:created xsi:type="dcterms:W3CDTF">2022-03-18T02:39:37Z</dcterms:created>
  <dcterms:modified xsi:type="dcterms:W3CDTF">2023-09-26T09:13:24Z</dcterms:modified>
</cp:coreProperties>
</file>