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activeTab="2"/>
  </bookViews>
  <sheets>
    <sheet name="封面" sheetId="1" r:id="rId1"/>
    <sheet name="目录" sheetId="2" r:id="rId2"/>
    <sheet name="1收支总表" sheetId="3" r:id="rId3"/>
    <sheet name="2收入总表" sheetId="4" r:id="rId4"/>
    <sheet name="3支出总表" sheetId="5" r:id="rId5"/>
    <sheet name="4财政拨款收支总表" sheetId="6" r:id="rId6"/>
    <sheet name="5一般公共预算支出表" sheetId="7" r:id="rId7"/>
    <sheet name="6一般公共预算基本支出表" sheetId="8" r:id="rId8"/>
    <sheet name="7三公" sheetId="9" r:id="rId9"/>
    <sheet name="8政府性基金" sheetId="10" r:id="rId10"/>
    <sheet name="9项目支出绩效目标表" sheetId="11" r:id="rId11"/>
    <sheet name="10整体支出绩效目标表"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<sst xmlns="http://schemas.openxmlformats.org/spreadsheetml/2006/main" count="1524" uniqueCount="633">
  <si>
    <t>2024年部门预算公开表</t>
  </si>
  <si>
    <t>单位编码：</t>
  </si>
  <si>
    <t>401013</t>
  </si>
  <si>
    <t>单位名称：</t>
  </si>
  <si>
    <t>长沙市雨花区跳马镇人民政府</t>
  </si>
  <si>
    <t>部门预算公开表</t>
  </si>
  <si>
    <t>一、部门预算报表</t>
  </si>
  <si>
    <t>收支总表</t>
  </si>
  <si>
    <t>收入总表</t>
  </si>
  <si>
    <t>支出总表</t>
  </si>
  <si>
    <t>财政拨款收支总表</t>
  </si>
  <si>
    <t>一般公共预算支出表</t>
  </si>
  <si>
    <t>一般公共预算基本支出表</t>
  </si>
  <si>
    <t>一般公共预算“三公”经费支出表</t>
  </si>
  <si>
    <t>政府性基金预算支出表</t>
  </si>
  <si>
    <t>项目支出绩效目标表</t>
  </si>
  <si>
    <t>整体支出绩效目标表</t>
  </si>
  <si>
    <t>单位：401013-长沙市雨花区跳马镇人民政府</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</si>
  <si>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</si>
  <si>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</si>
  <si>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</si>
  <si>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</si>
  <si>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</si>
  <si>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</si>
  <si>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</si>
  <si>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</si>
  <si>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</si>
  <si>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</si>
  <si>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</si>
  <si>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</si>
  <si>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</si>
  <si>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</si>
  <si>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</si>
  <si>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</si>
  <si>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</si>
  <si>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</si>
  <si>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</si>
  <si>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</si>
  <si>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</si>
  <si>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</si>
  <si>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</si>
  <si>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</si>
  <si>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</si>
  <si>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</si>
  <si>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 xml:space="preserve">    资本性支出</t>
  </si>
  <si>
    <t>五、对事业单位经常性补助</t>
  </si>
  <si>
    <t xml:space="preserve">      国有资本经营收入</t>
  </si>
  <si>
    <t>（六）科学技术支出</t>
  </si>
  <si>
    <t>二、项目支出</t>
  </si>
  <si>
    <t>六、对事业单位资本性补助</t>
  </si>
  <si>
    <t xml:space="preserve">      国有资源（资产）有偿使用收入</t>
  </si>
  <si>
    <t>（七）文化旅游体育与传媒支出</t>
  </si>
  <si>
    <t xml:space="preserve">    按项目管理的工资福利支出</t>
  </si>
  <si>
    <t>七、对企业补助</t>
  </si>
  <si>
    <t xml:space="preserve">      罚没收入</t>
  </si>
  <si>
    <t>（八）社会保障和就业支出</t>
  </si>
  <si>
    <t xml:space="preserve">    按项目管理的商品和服务支出</t>
  </si>
  <si>
    <t>八、对企业资本性支出</t>
  </si>
  <si>
    <t xml:space="preserve">      捐赠收入</t>
  </si>
  <si>
    <t>（九）社会保险基金支出</t>
  </si>
  <si>
    <t xml:space="preserve">    按项目管理的对个人和家庭的补助</t>
  </si>
  <si>
    <t>九、对个人和家庭的补助</t>
  </si>
  <si>
    <t xml:space="preserve">      政府住房基金收入</t>
  </si>
  <si>
    <t>（十）卫生健康支出</t>
  </si>
  <si>
    <t xml:space="preserve">    债务利息及费用支出</t>
  </si>
  <si>
    <t>十、对社会保障基金补助</t>
  </si>
  <si>
    <t xml:space="preserve">      其他纳入一般公共预算管理的非税收入</t>
  </si>
  <si>
    <t>（十一）节能环保支出</t>
  </si>
  <si>
    <t xml:space="preserve">    资本性支出（基本建设）</t>
  </si>
  <si>
    <t>十一、债务利息及费用支出</t>
  </si>
  <si>
    <t xml:space="preserve">    一般债券</t>
  </si>
  <si>
    <t>（十二）城乡社区支出</t>
  </si>
  <si>
    <t>十二、债务还本支出</t>
  </si>
  <si>
    <t xml:space="preserve">    外国政府和国际组织贷款</t>
  </si>
  <si>
    <t>（十三）农林水支出</t>
  </si>
  <si>
    <t xml:space="preserve">    对企业补助（基本建设）</t>
  </si>
  <si>
    <t>十三、转移性支出</t>
  </si>
  <si>
    <t xml:space="preserve">    外国政府和国际组织捐赠</t>
  </si>
  <si>
    <t>（十四）交通运输支出</t>
  </si>
  <si>
    <t xml:space="preserve">    对企业补助</t>
  </si>
  <si>
    <t>十四、其他支出</t>
  </si>
  <si>
    <t>二、政府性基金预算拨款收入</t>
  </si>
  <si>
    <t>（十五）资源勘探工业信息等支出</t>
  </si>
  <si>
    <t xml:space="preserve">    对社会保障基金补助</t>
  </si>
  <si>
    <t>三、国有资本经营预算拨款收入</t>
  </si>
  <si>
    <t>（十六）商业服务业等支出</t>
  </si>
  <si>
    <t xml:space="preserve">    其他支出</t>
  </si>
  <si>
    <t>四、社会保障基金预算资金</t>
  </si>
  <si>
    <t>（十七）金融支出</t>
  </si>
  <si>
    <t>三、事业单位经营服务支出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</si>
  <si>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</si>
  <si>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</si>
  <si>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</si>
  <si>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</si>
  <si>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</si>
  <si>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</si>
  <si>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</si>
  <si>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</si>
  <si>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</si>
  <si>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</si>
  <si>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</si>
  <si>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</si>
  <si>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</si>
  <si>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</si>
  <si>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</si>
  <si>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</si>
  <si>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</si>
  <si>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</si>
  <si>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</si>
  <si>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</si>
  <si>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</si>
  <si>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</si>
  <si>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</si>
  <si>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</si>
  <si>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</si>
  <si>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</si>
  <si>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</si>
  <si>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</si>
  <si>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</si>
  <si>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注：本套报表金额单位转换时可能存在尾数误差。</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</si>
  <si>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</si>
  <si>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</si>
  <si>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</si>
  <si>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</si>
  <si>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</si>
  <si>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</si>
  <si>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</si>
  <si>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</si>
  <si>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</si>
  <si>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</si>
  <si>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</si>
  <si>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</si>
  <si>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</si>
  <si>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</si>
  <si>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</si>
  <si>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</si>
  <si>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</si>
  <si>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</si>
  <si>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</si>
  <si>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</si>
  <si>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401</t>
  </si>
  <si>
    <t>各街道</t>
  </si>
  <si>
    <t xml:space="preserve">  401013</t>
  </si>
  <si>
    <t xml:space="preserve">  长沙市雨花区跳马镇人民政府</t>
  </si>
  <si>
    <t>部门公开表03</t>
  </si>
  <si>
    <t>支出总表1</t>
  </si>
  <si>
    <t>401013-长沙市雨花区跳马镇人民政府</t>
  </si>
  <si>
    <t>功能科目</t>
  </si>
  <si>
    <t>科目编码</t>
  </si>
  <si>
    <t>科目名称</t>
  </si>
  <si>
    <t>基本支出</t>
  </si>
  <si>
    <t>项目支出</t>
  </si>
  <si>
    <t>事业单位经营支出</t>
  </si>
  <si>
    <t>上缴上级支出</t>
  </si>
  <si>
    <t>对附属单位补助支出</t>
  </si>
  <si>
    <t>类</t>
  </si>
  <si>
    <t>款</t>
  </si>
  <si>
    <t>项</t>
  </si>
  <si>
    <t>201</t>
  </si>
  <si>
    <t>一般公共服务支出</t>
  </si>
  <si>
    <t>03</t>
  </si>
  <si>
    <t>20103</t>
  </si>
  <si>
    <t>政府办公厅（室）及相关机构事务</t>
  </si>
  <si>
    <t>01</t>
  </si>
  <si>
    <t xml:space="preserve">    2010301</t>
  </si>
  <si>
    <t xml:space="preserve">    行政运行</t>
  </si>
  <si>
    <t>29</t>
  </si>
  <si>
    <t>20129</t>
  </si>
  <si>
    <t>群众团体事务</t>
  </si>
  <si>
    <t>99</t>
  </si>
  <si>
    <t xml:space="preserve">    2012999</t>
  </si>
  <si>
    <t xml:space="preserve">    其他群众团体事务支出</t>
  </si>
  <si>
    <t>32</t>
  </si>
  <si>
    <t>20132</t>
  </si>
  <si>
    <t>组织事务</t>
  </si>
  <si>
    <t xml:space="preserve">    2013299</t>
  </si>
  <si>
    <t xml:space="preserve">    其他组织事务支出</t>
  </si>
  <si>
    <t>207</t>
  </si>
  <si>
    <t>文化旅游体育与传媒支出</t>
  </si>
  <si>
    <t>20799</t>
  </si>
  <si>
    <t>其他文化旅游体育与传媒支出</t>
  </si>
  <si>
    <t xml:space="preserve">    2079999</t>
  </si>
  <si>
    <t xml:space="preserve">    其他文化旅游体育与传媒支出</t>
  </si>
  <si>
    <t>208</t>
  </si>
  <si>
    <t>社会保障和就业支出</t>
  </si>
  <si>
    <t>20801</t>
  </si>
  <si>
    <t>人力资源和社会保障管理事务</t>
  </si>
  <si>
    <t xml:space="preserve">    2080199</t>
  </si>
  <si>
    <t xml:space="preserve">    其他人力资源和社会保障管理事务支出</t>
  </si>
  <si>
    <t>02</t>
  </si>
  <si>
    <t>20802</t>
  </si>
  <si>
    <t>民政管理事务</t>
  </si>
  <si>
    <t>08</t>
  </si>
  <si>
    <t xml:space="preserve">    2080208</t>
  </si>
  <si>
    <t xml:space="preserve">    基层政权建设和社区治理</t>
  </si>
  <si>
    <t>05</t>
  </si>
  <si>
    <t>20805</t>
  </si>
  <si>
    <t>行政事业单位养老支出</t>
  </si>
  <si>
    <t xml:space="preserve">    2080501</t>
  </si>
  <si>
    <t xml:space="preserve">    行政单位离退休</t>
  </si>
  <si>
    <t xml:space="preserve">    2080505</t>
  </si>
  <si>
    <t xml:space="preserve">    机关事业单位基本养老保险缴费支出</t>
  </si>
  <si>
    <t>06</t>
  </si>
  <si>
    <t xml:space="preserve">    2080506</t>
  </si>
  <si>
    <t xml:space="preserve">    机关事业单位职业年金缴费支出</t>
  </si>
  <si>
    <t>210</t>
  </si>
  <si>
    <t>卫生健康支出</t>
  </si>
  <si>
    <t>07</t>
  </si>
  <si>
    <t>21007</t>
  </si>
  <si>
    <t>计划生育事务</t>
  </si>
  <si>
    <t>17</t>
  </si>
  <si>
    <t xml:space="preserve">    2100717</t>
  </si>
  <si>
    <t xml:space="preserve">    计划生育服务</t>
  </si>
  <si>
    <t>11</t>
  </si>
  <si>
    <t>21011</t>
  </si>
  <si>
    <t>行政事业单位医疗</t>
  </si>
  <si>
    <t xml:space="preserve">    2101101</t>
  </si>
  <si>
    <t xml:space="preserve">    行政单位医疗</t>
  </si>
  <si>
    <t xml:space="preserve">    2101103</t>
  </si>
  <si>
    <t xml:space="preserve">    公务员医疗补助</t>
  </si>
  <si>
    <t>212</t>
  </si>
  <si>
    <t>城乡社区支出</t>
  </si>
  <si>
    <t>21201</t>
  </si>
  <si>
    <t>城乡社区管理事务</t>
  </si>
  <si>
    <t>04</t>
  </si>
  <si>
    <t xml:space="preserve">    2120104</t>
  </si>
  <si>
    <t xml:space="preserve">    城管执法</t>
  </si>
  <si>
    <t>213</t>
  </si>
  <si>
    <t>农林水支出</t>
  </si>
  <si>
    <t>21307</t>
  </si>
  <si>
    <t>农村综合改革</t>
  </si>
  <si>
    <t xml:space="preserve">    2130705</t>
  </si>
  <si>
    <t xml:space="preserve">    对村民委员会和村党支部的补助</t>
  </si>
  <si>
    <t>221</t>
  </si>
  <si>
    <t>住房保障支出</t>
  </si>
  <si>
    <t>22102</t>
  </si>
  <si>
    <t>住房改革支出</t>
  </si>
  <si>
    <t xml:space="preserve">    2210201</t>
  </si>
  <si>
    <t xml:space="preserve">    住房公积金</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</si>
  <si>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</si>
  <si>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</si>
  <si>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</si>
  <si>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</si>
  <si>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</si>
  <si>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</si>
  <si>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</si>
  <si>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</si>
  <si>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</si>
  <si>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</si>
  <si>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</si>
  <si>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</si>
  <si>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部门公开表05</t>
  </si>
  <si>
    <t>人员经费</t>
  </si>
  <si>
    <t>公用经费</t>
  </si>
  <si>
    <t>工资福利支出</t>
  </si>
  <si>
    <t>对个人和家庭的补助</t>
  </si>
  <si>
    <t xml:space="preserve">   201</t>
  </si>
  <si>
    <t xml:space="preserve">   一般公共服务支出</t>
  </si>
  <si>
    <t xml:space="preserve">    20103</t>
  </si>
  <si>
    <t xml:space="preserve">    政府办公厅（室）及相关机构事务</t>
  </si>
  <si>
    <t xml:space="preserve">     2010301</t>
  </si>
  <si>
    <t xml:space="preserve">     行政运行</t>
  </si>
  <si>
    <t xml:space="preserve">    20132</t>
  </si>
  <si>
    <t xml:space="preserve">    组织事务</t>
  </si>
  <si>
    <t xml:space="preserve">     2013299</t>
  </si>
  <si>
    <t xml:space="preserve">     其他组织事务支出</t>
  </si>
  <si>
    <t xml:space="preserve">    20129</t>
  </si>
  <si>
    <t xml:space="preserve">    群众团体事务</t>
  </si>
  <si>
    <t xml:space="preserve">     2012999</t>
  </si>
  <si>
    <t xml:space="preserve">     其他群众团体事务支出</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</si>
  <si>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</si>
  <si>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</si>
  <si>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</si>
  <si>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</si>
  <si>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</si>
  <si>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</si>
  <si>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</si>
  <si>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</si>
  <si>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</si>
  <si>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</si>
  <si>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20802</t>
  </si>
  <si>
    <t xml:space="preserve">    民政管理事务</t>
  </si>
  <si>
    <t xml:space="preserve">     2080208</t>
  </si>
  <si>
    <t xml:space="preserve">     基层政权建设和社区治理</t>
  </si>
  <si>
    <t xml:space="preserve">    20801</t>
  </si>
  <si>
    <t xml:space="preserve">    人力资源和社会保障管理事务</t>
  </si>
  <si>
    <t xml:space="preserve">     2080199</t>
  </si>
  <si>
    <t xml:space="preserve">     其他人力资源和社会保障管理事务支出</t>
  </si>
  <si>
    <t xml:space="preserve">   210</t>
  </si>
  <si>
    <t xml:space="preserve">   卫生健康支出</t>
  </si>
  <si>
    <t xml:space="preserve">    21007</t>
  </si>
  <si>
    <t xml:space="preserve">    计划生育事务</t>
  </si>
  <si>
    <t xml:space="preserve">     2100717</t>
  </si>
  <si>
    <t xml:space="preserve">     计划生育服务</t>
  </si>
  <si>
    <t xml:space="preserve">    21011</t>
  </si>
  <si>
    <t xml:space="preserve">    行政事业单位医疗</t>
  </si>
  <si>
    <t xml:space="preserve">     2101101</t>
  </si>
  <si>
    <t xml:space="preserve">     行政单位医疗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</si>
  <si>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</si>
  <si>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</si>
  <si>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</si>
  <si>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</si>
  <si>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</si>
  <si>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</si>
  <si>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</si>
  <si>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</si>
  <si>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 xml:space="preserve"> </t>
  </si>
  <si>
    <t xml:space="preserve">   212</t>
  </si>
  <si>
    <t xml:space="preserve">   城乡社区支出</t>
  </si>
  <si>
    <t xml:space="preserve">    21201</t>
  </si>
  <si>
    <t xml:space="preserve">    城乡社区管理事务</t>
  </si>
  <si>
    <t xml:space="preserve">     2120104</t>
  </si>
  <si>
    <t xml:space="preserve">     城管执法</t>
  </si>
  <si>
    <t xml:space="preserve">   213</t>
  </si>
  <si>
    <t xml:space="preserve">   农林水支出</t>
  </si>
  <si>
    <t xml:space="preserve">    21307</t>
  </si>
  <si>
    <t xml:space="preserve">    农村综合改革</t>
  </si>
  <si>
    <t xml:space="preserve">     2130705</t>
  </si>
  <si>
    <t xml:space="preserve">     对村民委员会和村党支部的补助</t>
  </si>
  <si>
    <t xml:space="preserve">   207</t>
  </si>
  <si>
    <t xml:space="preserve">   文化旅游体育与传媒支出</t>
  </si>
  <si>
    <t xml:space="preserve">    20799</t>
  </si>
  <si>
    <t xml:space="preserve">     2079999</t>
  </si>
  <si>
    <t xml:space="preserve">     其他文化旅游体育与传媒支出</t>
  </si>
  <si>
    <t>部门公开表06</t>
  </si>
  <si>
    <t>单位：万元</t>
  </si>
  <si>
    <t>部门预算支出经济分类科目</t>
  </si>
  <si>
    <t>本年一般公共预算基本支出</t>
  </si>
  <si>
    <t>科目代码</t>
  </si>
  <si>
    <t>303</t>
  </si>
  <si>
    <t xml:space="preserve">  30305</t>
  </si>
  <si>
    <t xml:space="preserve">  生活补助</t>
  </si>
  <si>
    <t xml:space="preserve">  30302</t>
  </si>
  <si>
    <t xml:space="preserve">  退休费</t>
  </si>
  <si>
    <t xml:space="preserve">  30309</t>
  </si>
  <si>
    <t xml:space="preserve">  奖励金</t>
  </si>
  <si>
    <t xml:space="preserve">  30307</t>
  </si>
  <si>
    <t xml:space="preserve">  医疗费补助</t>
  </si>
  <si>
    <t>301</t>
  </si>
  <si>
    <t xml:space="preserve">  30103</t>
  </si>
  <si>
    <t xml:space="preserve">  奖金</t>
  </si>
  <si>
    <t xml:space="preserve">  30101</t>
  </si>
  <si>
    <t xml:space="preserve">  基本工资</t>
  </si>
  <si>
    <t xml:space="preserve">  30107</t>
  </si>
  <si>
    <t xml:space="preserve">  绩效工资</t>
  </si>
  <si>
    <t xml:space="preserve">  30102</t>
  </si>
  <si>
    <t xml:space="preserve">  津贴补贴</t>
  </si>
  <si>
    <t xml:space="preserve">  30199</t>
  </si>
  <si>
    <t xml:space="preserve">  其他工资福利支出</t>
  </si>
  <si>
    <t xml:space="preserve">  30111</t>
  </si>
  <si>
    <t xml:space="preserve">  公务员医疗补助缴费</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</si>
  <si>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</si>
  <si>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</si>
  <si>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</si>
  <si>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</si>
  <si>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</si>
  <si>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</si>
  <si>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30110</t>
  </si>
  <si>
    <t xml:space="preserve">  职工基本医疗保险缴费</t>
  </si>
  <si>
    <t xml:space="preserve">  30113</t>
  </si>
  <si>
    <t xml:space="preserve">  住房公积金</t>
  </si>
  <si>
    <t>302</t>
  </si>
  <si>
    <t>商品和服务支出</t>
  </si>
  <si>
    <t xml:space="preserve">  30209</t>
  </si>
  <si>
    <t xml:space="preserve">  物业管理费</t>
  </si>
  <si>
    <t xml:space="preserve">  30201</t>
  </si>
  <si>
    <t xml:space="preserve">  办公费</t>
  </si>
  <si>
    <t xml:space="preserve">  30207</t>
  </si>
  <si>
    <t xml:space="preserve">  邮电费</t>
  </si>
  <si>
    <t xml:space="preserve">  30206</t>
  </si>
  <si>
    <t xml:space="preserve">  电费</t>
  </si>
  <si>
    <t xml:space="preserve">  30213</t>
  </si>
  <si>
    <t xml:space="preserve">  维修（护）费</t>
  </si>
  <si>
    <t xml:space="preserve">  30203</t>
  </si>
  <si>
    <t xml:space="preserve">  咨询费</t>
  </si>
  <si>
    <t xml:space="preserve">  30202</t>
  </si>
  <si>
    <t xml:space="preserve">  印刷费</t>
  </si>
  <si>
    <t xml:space="preserve">  30299</t>
  </si>
  <si>
    <t xml:space="preserve">  其他商品和服务支出</t>
  </si>
  <si>
    <t xml:space="preserve">  30205</t>
  </si>
  <si>
    <t xml:space="preserve">  水费</t>
  </si>
  <si>
    <t xml:space="preserve">  30239</t>
  </si>
  <si>
    <t xml:space="preserve">  其他交通费用</t>
  </si>
  <si>
    <t xml:space="preserve">  30231</t>
  </si>
  <si>
    <t xml:space="preserve">  公务用车运行维护费</t>
  </si>
  <si>
    <t xml:space="preserve">  30229</t>
  </si>
  <si>
    <t xml:space="preserve">  福利费</t>
  </si>
  <si>
    <t xml:space="preserve">  30228</t>
  </si>
  <si>
    <t xml:space="preserve">  工会经费</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</si>
  <si>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</si>
  <si>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</si>
  <si>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</si>
  <si>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</si>
  <si>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</si>
  <si>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</si>
  <si>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</si>
  <si>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</si>
  <si>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</si>
  <si>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</si>
  <si>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</si>
  <si>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</si>
  <si>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</si>
  <si>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</si>
  <si>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</si>
  <si>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</si>
  <si>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</si>
  <si>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</si>
  <si>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</si>
  <si>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</si>
  <si>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</si>
  <si>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</si>
  <si>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</si>
  <si>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2024年城管特勤协管队员专项经费</t>
  </si>
  <si>
    <t>加强特勤/协管队员的管理，发挥特勤/协管队员在城市管理和行政执法工作中的辅助作用</t>
  </si>
  <si>
    <t>效益指标</t>
  </si>
  <si>
    <t>可持续影响指标</t>
  </si>
  <si>
    <t>发挥特勤/协管队员在城市管理和行政执法工作中的辅助作用</t>
  </si>
  <si>
    <t>持续保障</t>
  </si>
  <si>
    <t>/</t>
  </si>
  <si>
    <t>定性</t>
  </si>
  <si>
    <t>经济效益指标</t>
  </si>
  <si>
    <t>社会效益指标</t>
  </si>
  <si>
    <t>保障城管工作正常运行，强化城市管理秩序</t>
  </si>
  <si>
    <t>有效保障</t>
  </si>
  <si>
    <t>反映项目实施带来的社会效益</t>
  </si>
  <si>
    <t>根据项目整体完成情况酌情计分</t>
  </si>
  <si>
    <t>生态效益指标</t>
  </si>
  <si>
    <t>成本指标</t>
  </si>
  <si>
    <t>社会成本指标</t>
  </si>
  <si>
    <t>=</t>
  </si>
  <si>
    <t>生态环境成本指标</t>
  </si>
  <si>
    <t>经济成本指标</t>
  </si>
  <si>
    <t>50万元</t>
  </si>
  <si>
    <t>反应项目资金支出情况</t>
  </si>
  <si>
    <t>项目成本50万元，的满分，否则酌情扣分</t>
  </si>
  <si>
    <t>万元</t>
  </si>
  <si>
    <t>定量</t>
  </si>
  <si>
    <t>产出指标</t>
  </si>
  <si>
    <t>数量指标</t>
  </si>
  <si>
    <t>城管特勤人员个数</t>
  </si>
  <si>
    <t>25人</t>
  </si>
  <si>
    <t>反映项目实际涉及城管特勤人员数量</t>
  </si>
  <si>
    <t>城管特勤人员数量》25人得满分</t>
  </si>
  <si>
    <t>人</t>
  </si>
  <si>
    <t>质量指标</t>
  </si>
  <si>
    <t>特勤队员工资发放率</t>
  </si>
  <si>
    <t>100%</t>
  </si>
  <si>
    <t>反映城管特勤工资发放情况</t>
  </si>
  <si>
    <t>城管特勤队员工资发放率100%</t>
  </si>
  <si>
    <t>百分比</t>
  </si>
  <si>
    <t>时效指标</t>
  </si>
  <si>
    <t>项目完成时间</t>
  </si>
  <si>
    <t>2024年12月31日之前</t>
  </si>
  <si>
    <t>反映项目完成及时情况</t>
  </si>
  <si>
    <t>项目任务在2024年12月31日之前完成得满分</t>
  </si>
  <si>
    <t>年月日</t>
  </si>
  <si>
    <t>满意度指标</t>
  </si>
  <si>
    <t>服务对象满意度指标</t>
  </si>
  <si>
    <t>人民群众的满意度</t>
  </si>
  <si>
    <t>》90%</t>
  </si>
  <si>
    <t>服务对象对项目实施效果的满意度</t>
  </si>
  <si>
    <t>根据满意程度计分</t>
  </si>
  <si>
    <t xml:space="preserve">  2024年村级运转经费</t>
  </si>
  <si>
    <t>村级运行经费，用于保障村级组织正常运转支出费用以及发放村干部以及村级工作人员的工资、社保、奖金等，提高村干部待遇保障水平，严格执行村干部基本报酬有关规定，建立正常增长机制。</t>
  </si>
  <si>
    <t>项目成本</t>
  </si>
  <si>
    <t>780万</t>
  </si>
  <si>
    <t>反映项目资金支出情况</t>
  </si>
  <si>
    <t>项目成本780 万元，得满分，否则酌情扣分</t>
  </si>
  <si>
    <t>涉及村数量</t>
  </si>
  <si>
    <t>13</t>
  </si>
  <si>
    <t>反映涉及村的数量</t>
  </si>
  <si>
    <t>按季度拨付至各村的满分，否则酌情扣分</t>
  </si>
  <si>
    <t>个</t>
  </si>
  <si>
    <t>村级经费发放到位率</t>
  </si>
  <si>
    <t>反映运行经费发放到位的情况</t>
  </si>
  <si>
    <t>%</t>
  </si>
  <si>
    <t>经费拨付时间</t>
  </si>
  <si>
    <t>村级运转经费拨付到位</t>
  </si>
  <si>
    <t>2024年12月31日之前拨付到位得满分，否则酌情计分</t>
  </si>
  <si>
    <t>使用单位的满意程度</t>
  </si>
  <si>
    <t>根据满意度计分</t>
  </si>
  <si>
    <t>保障村级组织正常运转，建立正常增长机制。</t>
  </si>
  <si>
    <t>保障村集体日常工作正常开展，服务好广大群众</t>
  </si>
  <si>
    <t>反应项目实施带来的社会总效益</t>
  </si>
  <si>
    <t xml:space="preserve">  2024年党建专项经费</t>
  </si>
  <si>
    <t>加强党员学习教育，补充各级党组织党员教育培训费用支出，加强党组织党员活动的开展，提高党组织党建工作水平。</t>
  </si>
  <si>
    <t>8.82万元</t>
  </si>
  <si>
    <t>项目成本8.82万元，得满分，否则酌情扣分</t>
  </si>
  <si>
    <t>开展党员活动</t>
  </si>
  <si>
    <t>》1次</t>
  </si>
  <si>
    <t>反映党员活动开展次数</t>
  </si>
  <si>
    <t>党员活动开展次数》1次得满分，否则酌情扣分</t>
  </si>
  <si>
    <t>次</t>
  </si>
  <si>
    <t>党建基本工作完成度</t>
  </si>
  <si>
    <t>反应党建基本工作的完成情况</t>
  </si>
  <si>
    <t>党建基本工作完成情况得满分，否则酌情计分</t>
  </si>
  <si>
    <t>反应项目完成及时情况</t>
  </si>
  <si>
    <t>项目任务在2024年12月31日前完成得满分</t>
  </si>
  <si>
    <t xml:space="preserve">年月日 </t>
  </si>
  <si>
    <t>党员对于党建活动的满意程度</t>
  </si>
  <si>
    <t>党员对于党建活动的满意程度》90%的满分，否则酌情计分</t>
  </si>
  <si>
    <t>加强党组织党员活动的开展，提高党组织党建工作水平</t>
  </si>
  <si>
    <t>保障工作正常运行</t>
  </si>
  <si>
    <t>根据项目整体完成清理酌情计分</t>
  </si>
  <si>
    <t xml:space="preserve">  2024年工青妇专项</t>
  </si>
  <si>
    <t>工会、共青团、妇联等群众团体专项经费，3万/个，进一步加强机关文化阵地建设，发挥工会、共青团、妇联的纽带和桥梁作用，民主管理和监督、维护和保障职工权益，关心群众生活，着力推进工青妇组织事业全面发展。</t>
  </si>
  <si>
    <t>9万</t>
  </si>
  <si>
    <t>项目成本 9万元，得满分，否则酌情扣分</t>
  </si>
  <si>
    <t>涉及工作方面</t>
  </si>
  <si>
    <t>3个部分</t>
  </si>
  <si>
    <t>项目涉及工会、团委、共青团等三个方面的工作</t>
  </si>
  <si>
    <t>经费使用必须涉及工会、团委、共青团三个方面得满分，否则酌情计分</t>
  </si>
  <si>
    <t>部分</t>
  </si>
  <si>
    <t>资金拨付到位率</t>
  </si>
  <si>
    <t>各部分资金拨付到位率为100%</t>
  </si>
  <si>
    <t>资金拨付到位率为100%得满分，否则酌情计分</t>
  </si>
  <si>
    <t>服务对象满意程度</t>
  </si>
  <si>
    <t>服务对象对项目实施的满意情况</t>
  </si>
  <si>
    <t>着力推进工青妇组织事业全面发展</t>
  </si>
  <si>
    <t>发挥工会、共青团、妇联等组织作用维护职工权益，关心群众生活正常</t>
  </si>
  <si>
    <t xml:space="preserve">  2024年惠民资金</t>
  </si>
  <si>
    <t>为社区居民群众兴办最急需，最紧迫的实事好事，解决居民群众涉及的民生问题，不断增强社区基层组织联系群众、服务群众的能力</t>
  </si>
  <si>
    <t>成本控制</t>
  </si>
  <si>
    <t>24万</t>
  </si>
  <si>
    <t>经费控制在24万以内</t>
  </si>
  <si>
    <t>经费控制在24万以内得满分，否则酌情扣分</t>
  </si>
  <si>
    <t>设计社区数量</t>
  </si>
  <si>
    <t>2个</t>
  </si>
  <si>
    <t>反应社区数量情况</t>
  </si>
  <si>
    <t>按季度足额拨付至2个社区得满分，否则酌情扣分</t>
  </si>
  <si>
    <t>运行经费发放率</t>
  </si>
  <si>
    <t>反应运行经费发放到位情况</t>
  </si>
  <si>
    <t>每季度运行经费发放到位得满分，否则酌情扣分</t>
  </si>
  <si>
    <t>拨付到位时间</t>
  </si>
  <si>
    <t>2024年12月31日前</t>
  </si>
  <si>
    <t>惠民资金足额拨付到位</t>
  </si>
  <si>
    <t>2024年12月31日之前拨付到位计满分，否则酌情扣分</t>
  </si>
  <si>
    <t>提升致富群众的能力</t>
  </si>
  <si>
    <t>12万/社区</t>
  </si>
  <si>
    <t>效果显著</t>
  </si>
  <si>
    <t>反应项目实施带来的社会效益</t>
  </si>
  <si>
    <t>效果显著得满分，否则酌情扣分</t>
  </si>
  <si>
    <t>解决居民群众涉及的民生问题，不断增强社区基层组织联系群众、服务群众的能力</t>
  </si>
  <si>
    <t>持续影响</t>
  </si>
  <si>
    <t>服务对象满意度</t>
  </si>
  <si>
    <t>90%</t>
  </si>
  <si>
    <t xml:space="preserve">  2024年两保站人员专项经费</t>
  </si>
  <si>
    <t>负责辖区内社会救助的日常管理和服务等工作。</t>
  </si>
  <si>
    <t>经费拨付到位率</t>
  </si>
  <si>
    <t>全年拨付率100%</t>
  </si>
  <si>
    <t>全年拨付率达100%计满分，否则酌情积分</t>
  </si>
  <si>
    <t>经费保障人数</t>
  </si>
  <si>
    <t>》7人</t>
  </si>
  <si>
    <t>经费保障社会救助专干人数7人</t>
  </si>
  <si>
    <t>保障人数大于等于核定人数计满分，否则按照实际情况计分</t>
  </si>
  <si>
    <t>2024年312月31日</t>
  </si>
  <si>
    <t>两保人员经费足额拨付</t>
  </si>
  <si>
    <t>2024年12月31日之前拨付到位计满分，否则按照实际完成情况计分</t>
  </si>
  <si>
    <t>56万</t>
  </si>
  <si>
    <t>经费控制在56万以内得满分，否则酌情扣分</t>
  </si>
  <si>
    <t>保障社会救助工作正常执行</t>
  </si>
  <si>
    <t>对辖区内低保人员进行救助，利于公益福利方面得满分，否则酌情扣分</t>
  </si>
  <si>
    <t>服务对象实施效果满意程度</t>
  </si>
  <si>
    <t>根据满意程度数据计分</t>
  </si>
  <si>
    <t xml:space="preserve">  2024年社区运行经费</t>
  </si>
  <si>
    <t>社区运行经费（区级部分），88.5万/个，用于社区运转经费及社区干部待遇，不断增强广大社区工作者工作动力，不断提升社区居民在绿心地区的获得感、幸福感，推动全区社区治理和服务工作深入开展做好基础保障。</t>
  </si>
  <si>
    <t>177万元</t>
  </si>
  <si>
    <t>项目成本 177万元，得满分，否则酌情扣分</t>
  </si>
  <si>
    <t>涉及社区</t>
  </si>
  <si>
    <t>2</t>
  </si>
  <si>
    <t>反映涉及社区数量</t>
  </si>
  <si>
    <t>按季度拨付至2个社区</t>
  </si>
  <si>
    <t>放映运行经费发放到位情况</t>
  </si>
  <si>
    <t>按季度发放到位得满分，否则酌情计分</t>
  </si>
  <si>
    <t>使用单位满意度</t>
  </si>
  <si>
    <t>服务对象对实施效果的满意度</t>
  </si>
  <si>
    <t>不断增强广大社区工作者工作动力，不断提升社区居民在绿心地区的获得感、幸福感</t>
  </si>
  <si>
    <t>保障社区工作正常运行，服务群众好辖区内</t>
  </si>
  <si>
    <t xml:space="preserve">  2024年乡镇文化站建设</t>
  </si>
  <si>
    <t>2024年乡镇文化站水电费、物业管理费等正常运营。</t>
  </si>
  <si>
    <t>1.6万个/年</t>
  </si>
  <si>
    <t>正常运行</t>
  </si>
  <si>
    <t>及时拨付</t>
  </si>
  <si>
    <t>促进经济发展</t>
  </si>
  <si>
    <t>满足附近居民文化需求</t>
  </si>
  <si>
    <t>丰富精神生活</t>
  </si>
  <si>
    <t>生态文明建设</t>
  </si>
  <si>
    <t>≥90%</t>
  </si>
  <si>
    <t>≥</t>
  </si>
  <si>
    <t xml:space="preserve">  2024年巡防队员专项经费</t>
  </si>
  <si>
    <t>有效开展治安巡防工作，配合落实安全等工作，协助派出所开展犯罪打击、突发事件处置工作以及大型活动护围工作，助力平安跳马建设。</t>
  </si>
  <si>
    <t>有效做好各项平安建设工作，维护我镇社会大局稳定</t>
  </si>
  <si>
    <t>促进辖区内公共安全、突发事件应急处理</t>
  </si>
  <si>
    <t xml:space="preserve"> /</t>
  </si>
  <si>
    <t>巡防队员专项经费</t>
  </si>
  <si>
    <t>116万</t>
  </si>
  <si>
    <t>项目成本 116万元，得满分，否则酌情扣分</t>
  </si>
  <si>
    <t>人员数量</t>
  </si>
  <si>
    <t>29人</t>
  </si>
  <si>
    <t>反映项目实施每月发放工资人数</t>
  </si>
  <si>
    <t>每月发放工资人数》29人得满分，否则酌情扣分</t>
  </si>
  <si>
    <t>全年拨付到位率达到100%</t>
  </si>
  <si>
    <t>全年拨付到位率达100%计满分，否则按照实际情况酌情扣分</t>
  </si>
  <si>
    <t>经费拨付到位时间</t>
  </si>
  <si>
    <t>巡防人员经费拨付到位</t>
  </si>
  <si>
    <t>2024年12月31日之前拨付到位，否则按照实际完成情况计分</t>
  </si>
  <si>
    <t>服务对象对项目实施效果满意度</t>
  </si>
  <si>
    <t>服务对象满意度》90%计满分，否则酌情扣分</t>
  </si>
  <si>
    <t>一般专项支出</t>
  </si>
  <si>
    <t>用于公共服务支出、城市管理、综合治理、经济发展等支出。</t>
  </si>
  <si>
    <t>在全镇开展城市管理、综合治理活动，保障镇公共服务正常运行，提升政府的公信力和形象</t>
  </si>
  <si>
    <t>开展公共服务活动、综合治理活动、城市管理活动等</t>
  </si>
  <si>
    <t>反映项目实际涉及开展公共服务活动次数</t>
  </si>
  <si>
    <t>开展公共服务活动、综合治理活动、城市管理活动等大于等于1次得满分，否则酌情扣分。</t>
  </si>
  <si>
    <t>公共服务活动完成度</t>
  </si>
  <si>
    <t>1</t>
  </si>
  <si>
    <t>反映公共服务活动的完成情况</t>
  </si>
  <si>
    <t>开展公共服务活动完成情况达到标准得满分，否则酌情计分</t>
  </si>
  <si>
    <t>1000万元</t>
  </si>
  <si>
    <t>项目成本1000万元的满分，否则酌情扣分</t>
  </si>
  <si>
    <t>年度预算申请</t>
  </si>
  <si>
    <t>整体绩效目标</t>
  </si>
  <si>
    <t>部门整体支出年度绩效目标</t>
  </si>
  <si>
    <t>按收入性质分</t>
  </si>
  <si>
    <t>按支出性质分</t>
  </si>
  <si>
    <t>政府性基金拨款</t>
  </si>
  <si>
    <t>其他资金</t>
  </si>
  <si>
    <t>度量单位</t>
  </si>
  <si>
    <t>指标值说明</t>
  </si>
  <si>
    <t>重点工作任务完成</t>
  </si>
  <si>
    <t>履职目标实现</t>
  </si>
  <si>
    <t>履职效益</t>
  </si>
  <si>
    <t>满意度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</si>
</sst>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
    <numFmt numFmtId="178" formatCode="#0.00"/>
  </numFmts>
  <fonts count="37">
    <font>
      <sz val="11"/>
      <color indexed="8"/>
      <name val="宋体"/>
      <charset val="1"/>
      <scheme val="minor"/>
    </font>
    <font>
      <b/>
      <sz val="16"/>
      <name val="SimSun"/>
      <charset val="134"/>
    </font>
    <font>
      <b/>
      <sz val="11"/>
      <name val="SimSun"/>
      <charset val="134"/>
    </font>
    <font>
      <sz val="9"/>
      <name val="SimSun"/>
      <charset val="134"/>
    </font>
    <font>
      <b/>
      <sz val="8"/>
      <name val="SimSun"/>
      <charset val="134"/>
    </font>
    <font>
      <sz val="8"/>
      <name val="SimSun"/>
      <charset val="134"/>
    </font>
    <font>
      <b/>
      <sz val="9"/>
      <name val="SimSun"/>
      <charset val="134"/>
    </font>
    <font>
      <sz val="11"/>
      <color theme="1"/>
      <name val="宋体"/>
      <charset val="134"/>
      <scheme val="minor"/>
    </font>
    <font>
      <b/>
      <sz val="19"/>
      <name val="SimSun"/>
      <charset val="134"/>
    </font>
    <font>
      <b/>
      <sz val="9"/>
      <color rgb="FF000000"/>
      <name val="SimSun"/>
      <charset val="134"/>
    </font>
    <font>
      <b/>
      <sz val="17"/>
      <name val="SimSun"/>
      <charset val="134"/>
    </font>
    <font>
      <b/>
      <sz val="7"/>
      <name val="SimSun"/>
      <charset val="134"/>
    </font>
    <font>
      <sz val="7"/>
      <name val="SimSun"/>
      <charset val="134"/>
    </font>
    <font>
      <b/>
      <sz val="10"/>
      <name val="SimSun"/>
      <charset val="134"/>
    </font>
    <font>
      <sz val="11"/>
      <name val="SimSun"/>
      <charset val="134"/>
    </font>
    <font>
      <b/>
      <sz val="20"/>
      <name val="SimSun"/>
      <charset val="134"/>
    </font>
    <font>
      <b/>
      <sz val="15"/>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4"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5" borderId="8" applyNumberFormat="0" applyAlignment="0" applyProtection="0">
      <alignment vertical="center"/>
    </xf>
    <xf numFmtId="0" fontId="27" fillId="6" borderId="9" applyNumberFormat="0" applyAlignment="0" applyProtection="0">
      <alignment vertical="center"/>
    </xf>
    <xf numFmtId="0" fontId="28" fillId="6" borderId="8" applyNumberFormat="0" applyAlignment="0" applyProtection="0">
      <alignment vertical="center"/>
    </xf>
    <xf numFmtId="0" fontId="29" fillId="7"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xf numFmtId="0" fontId="7" fillId="0" borderId="0"/>
  </cellStyleXfs>
  <cellXfs count="86">
    <xf numFmtId="0" fontId="0" fillId="0" borderId="0" xfId="0" applyFo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6" fillId="0" borderId="0" xfId="0" applyFont="1" applyBorder="1" applyAlignment="1">
      <alignment horizontal="right" vertical="center" wrapText="1"/>
    </xf>
    <xf numFmtId="0" fontId="7" fillId="0" borderId="0" xfId="0" applyFont="1" applyFill="1" applyAlignment="1"/>
    <xf numFmtId="0" fontId="8"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vertical="center" wrapText="1"/>
    </xf>
    <xf numFmtId="0" fontId="6" fillId="0" borderId="1" xfId="0" applyFont="1" applyBorder="1" applyAlignment="1">
      <alignment vertical="center" wrapText="1"/>
    </xf>
    <xf numFmtId="0" fontId="3" fillId="0" borderId="1" xfId="0" applyFont="1" applyBorder="1" applyAlignment="1">
      <alignment vertical="center" wrapText="1"/>
    </xf>
    <xf numFmtId="4" fontId="3" fillId="2" borderId="1" xfId="0" applyNumberFormat="1" applyFont="1" applyFill="1" applyBorder="1" applyAlignment="1">
      <alignment vertical="center" wrapText="1"/>
    </xf>
    <xf numFmtId="4" fontId="3" fillId="0" borderId="1" xfId="0" applyNumberFormat="1" applyFont="1" applyBorder="1" applyAlignment="1">
      <alignment vertical="center" wrapText="1"/>
    </xf>
    <xf numFmtId="49" fontId="9" fillId="0" borderId="2" xfId="49" applyNumberFormat="1" applyFont="1" applyFill="1" applyBorder="1" applyAlignment="1" applyProtection="1">
      <alignment horizontal="center" vertical="center"/>
      <protection locked="0"/>
    </xf>
    <xf numFmtId="2" fontId="9" fillId="0" borderId="2" xfId="49" applyNumberFormat="1" applyFont="1" applyFill="1" applyBorder="1" applyAlignment="1" applyProtection="1">
      <alignment horizontal="center" vertical="center"/>
      <protection locked="0"/>
    </xf>
    <xf numFmtId="0" fontId="9" fillId="0" borderId="2" xfId="49" applyNumberFormat="1" applyFont="1" applyFill="1" applyBorder="1" applyAlignment="1" applyProtection="1">
      <alignment horizontal="center" vertical="center" wrapText="1"/>
      <protection locked="0"/>
    </xf>
    <xf numFmtId="0" fontId="9" fillId="0" borderId="1" xfId="49" applyNumberFormat="1" applyFont="1" applyFill="1" applyBorder="1" applyAlignment="1" applyProtection="1">
      <alignment vertical="center"/>
      <protection locked="0"/>
    </xf>
    <xf numFmtId="49" fontId="9" fillId="0" borderId="3" xfId="49" applyNumberFormat="1" applyFont="1" applyFill="1" applyBorder="1" applyAlignment="1" applyProtection="1">
      <alignment horizontal="center" vertical="center"/>
      <protection locked="0"/>
    </xf>
    <xf numFmtId="2" fontId="9" fillId="0" borderId="3" xfId="49" applyNumberFormat="1" applyFont="1" applyFill="1" applyBorder="1" applyAlignment="1" applyProtection="1">
      <alignment horizontal="center" vertical="center"/>
      <protection locked="0"/>
    </xf>
    <xf numFmtId="0" fontId="9" fillId="0" borderId="3" xfId="49" applyNumberFormat="1" applyFont="1" applyFill="1" applyBorder="1" applyAlignment="1" applyProtection="1">
      <alignment horizontal="center" vertical="center" wrapText="1"/>
      <protection locked="0"/>
    </xf>
    <xf numFmtId="49" fontId="9" fillId="0" borderId="4" xfId="49" applyNumberFormat="1" applyFont="1" applyFill="1" applyBorder="1" applyAlignment="1" applyProtection="1">
      <alignment horizontal="center" vertical="center"/>
      <protection locked="0"/>
    </xf>
    <xf numFmtId="2" fontId="9" fillId="0" borderId="4" xfId="49" applyNumberFormat="1" applyFont="1" applyFill="1" applyBorder="1" applyAlignment="1" applyProtection="1">
      <alignment horizontal="center" vertical="center"/>
      <protection locked="0"/>
    </xf>
    <xf numFmtId="0" fontId="9" fillId="0" borderId="4" xfId="49" applyNumberFormat="1" applyFont="1" applyFill="1" applyBorder="1" applyAlignment="1" applyProtection="1">
      <alignment horizontal="center" vertical="center" wrapText="1"/>
      <protection locked="0"/>
    </xf>
    <xf numFmtId="0" fontId="6"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4" fontId="3" fillId="0" borderId="1" xfId="0" applyNumberFormat="1" applyFont="1" applyBorder="1" applyAlignment="1">
      <alignment horizontal="right" vertical="center" wrapText="1"/>
    </xf>
    <xf numFmtId="0" fontId="6" fillId="0" borderId="0" xfId="0" applyFont="1" applyBorder="1" applyAlignment="1">
      <alignment vertical="center" wrapText="1"/>
    </xf>
    <xf numFmtId="0" fontId="3" fillId="0" borderId="0" xfId="0" applyFont="1" applyBorder="1" applyAlignment="1">
      <alignment horizontal="right" vertical="center" wrapText="1"/>
    </xf>
    <xf numFmtId="0" fontId="10"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11" fillId="0" borderId="1" xfId="0" applyFont="1" applyBorder="1" applyAlignment="1">
      <alignment horizontal="left" vertical="center" wrapText="1"/>
    </xf>
    <xf numFmtId="178" fontId="11" fillId="0" borderId="1" xfId="0" applyNumberFormat="1" applyFont="1" applyBorder="1" applyAlignment="1">
      <alignment horizontal="right" vertical="center" wrapText="1"/>
    </xf>
    <xf numFmtId="0" fontId="12" fillId="0" borderId="1" xfId="0" applyFont="1" applyBorder="1" applyAlignment="1">
      <alignment horizontal="left" vertical="center" wrapText="1"/>
    </xf>
    <xf numFmtId="178" fontId="12" fillId="0" borderId="1" xfId="0" applyNumberFormat="1" applyFont="1" applyBorder="1" applyAlignment="1">
      <alignment horizontal="right" vertical="center" wrapText="1"/>
    </xf>
    <xf numFmtId="0" fontId="11" fillId="0" borderId="1" xfId="0" applyFont="1" applyBorder="1" applyAlignment="1">
      <alignment horizontal="center" vertical="center" wrapText="1"/>
    </xf>
    <xf numFmtId="0" fontId="12" fillId="0" borderId="0" xfId="0" applyFont="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4" fontId="11" fillId="0" borderId="1" xfId="0" applyNumberFormat="1" applyFont="1" applyBorder="1" applyAlignment="1">
      <alignmen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4" fontId="12" fillId="0" borderId="1" xfId="0" applyNumberFormat="1" applyFont="1" applyBorder="1" applyAlignment="1">
      <alignment vertical="center" wrapText="1"/>
    </xf>
    <xf numFmtId="4" fontId="12" fillId="0" borderId="1" xfId="0" applyNumberFormat="1" applyFont="1" applyBorder="1" applyAlignment="1">
      <alignment horizontal="right" vertical="center" wrapText="1"/>
    </xf>
    <xf numFmtId="4" fontId="11" fillId="0" borderId="1" xfId="0" applyNumberFormat="1" applyFont="1" applyFill="1" applyBorder="1" applyAlignment="1">
      <alignment vertical="center" wrapText="1"/>
    </xf>
    <xf numFmtId="4" fontId="12" fillId="0" borderId="1" xfId="0" applyNumberFormat="1" applyFont="1" applyFill="1" applyBorder="1" applyAlignment="1">
      <alignment horizontal="right" vertical="center" wrapText="1"/>
    </xf>
    <xf numFmtId="4" fontId="12" fillId="0" borderId="1" xfId="0" applyNumberFormat="1" applyFont="1" applyFill="1" applyBorder="1" applyAlignment="1">
      <alignment horizontal="right" vertical="center" wrapText="1"/>
    </xf>
    <xf numFmtId="4" fontId="6" fillId="0" borderId="1" xfId="0" applyNumberFormat="1" applyFont="1" applyBorder="1" applyAlignment="1">
      <alignment horizontal="right" vertical="center" wrapText="1"/>
    </xf>
    <xf numFmtId="4" fontId="3" fillId="0" borderId="1" xfId="0" applyNumberFormat="1" applyFont="1" applyFill="1" applyBorder="1" applyAlignment="1">
      <alignment horizontal="right" vertical="center" wrapText="1"/>
    </xf>
    <xf numFmtId="0" fontId="3" fillId="0" borderId="0" xfId="0" applyFont="1" applyBorder="1" applyAlignment="1">
      <alignment horizontal="center" vertical="center" wrapText="1"/>
    </xf>
    <xf numFmtId="0" fontId="6" fillId="0" borderId="0" xfId="0" applyFont="1" applyBorder="1" applyAlignment="1">
      <alignment horizontal="lef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3" borderId="1" xfId="0" applyFont="1" applyFill="1" applyBorder="1" applyAlignment="1">
      <alignment horizontal="left" vertical="center" wrapText="1"/>
    </xf>
    <xf numFmtId="4" fontId="4" fillId="3" borderId="1" xfId="0" applyNumberFormat="1" applyFont="1" applyFill="1" applyBorder="1" applyAlignment="1">
      <alignment vertical="center" wrapText="1"/>
    </xf>
    <xf numFmtId="4" fontId="4" fillId="0" borderId="1" xfId="0" applyNumberFormat="1" applyFont="1" applyFill="1" applyBorder="1" applyAlignment="1">
      <alignment vertical="center" wrapText="1"/>
    </xf>
    <xf numFmtId="4" fontId="11" fillId="0" borderId="1" xfId="0" applyNumberFormat="1" applyFont="1" applyBorder="1" applyAlignment="1">
      <alignment horizontal="right" vertical="center" wrapText="1"/>
    </xf>
    <xf numFmtId="4" fontId="11" fillId="0" borderId="1" xfId="0" applyNumberFormat="1" applyFont="1" applyFill="1" applyBorder="1" applyAlignment="1">
      <alignment horizontal="right" vertical="center" wrapText="1"/>
    </xf>
    <xf numFmtId="4" fontId="11" fillId="0" borderId="1" xfId="0" applyNumberFormat="1" applyFont="1" applyFill="1" applyBorder="1" applyAlignment="1">
      <alignment horizontal="righ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4" fontId="5" fillId="3" borderId="1" xfId="0" applyNumberFormat="1" applyFont="1" applyFill="1" applyBorder="1" applyAlignment="1">
      <alignment vertical="center" wrapText="1"/>
    </xf>
    <xf numFmtId="4" fontId="5" fillId="0" borderId="1" xfId="0" applyNumberFormat="1" applyFont="1" applyFill="1" applyBorder="1" applyAlignment="1">
      <alignment vertical="center" wrapText="1"/>
    </xf>
    <xf numFmtId="0" fontId="4" fillId="3" borderId="1" xfId="0" applyFont="1" applyFill="1" applyBorder="1" applyAlignment="1">
      <alignment vertical="center" wrapText="1"/>
    </xf>
    <xf numFmtId="4" fontId="11" fillId="3" borderId="1" xfId="0" applyNumberFormat="1" applyFont="1" applyFill="1" applyBorder="1" applyAlignment="1">
      <alignment vertical="center" wrapText="1"/>
    </xf>
    <xf numFmtId="0" fontId="5" fillId="3" borderId="1" xfId="0" applyFont="1" applyFill="1" applyBorder="1" applyAlignment="1">
      <alignment vertical="center" wrapText="1"/>
    </xf>
    <xf numFmtId="0" fontId="3" fillId="0" borderId="1" xfId="0" applyFont="1" applyBorder="1" applyAlignment="1">
      <alignment horizontal="left" vertical="center" wrapText="1"/>
    </xf>
    <xf numFmtId="0" fontId="2" fillId="0" borderId="0" xfId="0" applyFont="1" applyBorder="1" applyAlignment="1">
      <alignment horizontal="right" vertical="center" wrapText="1"/>
    </xf>
    <xf numFmtId="0" fontId="13" fillId="0" borderId="1" xfId="0" applyFont="1" applyBorder="1" applyAlignment="1">
      <alignment horizontal="center" vertical="center" wrapText="1"/>
    </xf>
    <xf numFmtId="4" fontId="5" fillId="0" borderId="1" xfId="0" applyNumberFormat="1" applyFont="1" applyBorder="1" applyAlignment="1">
      <alignment vertical="center" wrapText="1"/>
    </xf>
    <xf numFmtId="4" fontId="5" fillId="0" borderId="1" xfId="0" applyNumberFormat="1" applyFont="1" applyBorder="1" applyAlignment="1">
      <alignment horizontal="right" vertical="center" wrapText="1"/>
    </xf>
    <xf numFmtId="0" fontId="5" fillId="0" borderId="0" xfId="0" applyFont="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3" borderId="1" xfId="0" applyFont="1" applyFill="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workbookViewId="0">
      <selection activeCell="D17" sqref="D17"/>
    </sheetView>
  </sheetViews>
  <sheetFormatPr defaultColWidth="10" defaultRowHeight="13.5" outlineLevelRow="5"/>
  <cols>
    <col min="1" max="1" width="3.625" customWidth="1"/>
    <col min="2" max="2" width="3.75" customWidth="1"/>
    <col min="3" max="3" width="4.625" customWidth="1"/>
    <col min="4" max="4" width="15.75" customWidth="1"/>
    <col min="5" max="9" width="9.75" customWidth="1"/>
  </cols>
  <sheetData>
    <row r="1" ht="38.85" customHeight="1" spans="1:1">
      <c r="A1" s="3"/>
    </row>
    <row r="2" ht="73.35" customHeight="1" spans="1:9">
      <c r="A2" s="83" t="s">
        <v>0</v>
      </c>
      <c r="B2" s="83"/>
      <c r="C2" s="83"/>
      <c r="D2" s="83"/>
      <c r="E2" s="83"/>
      <c r="F2" s="83"/>
      <c r="G2" s="83"/>
      <c r="H2" s="83"/>
      <c r="I2" s="83"/>
    </row>
    <row r="3" ht="23.25" customHeight="1" spans="1:9">
      <c r="A3" s="32"/>
      <c r="B3" s="32"/>
      <c r="C3" s="32"/>
      <c r="D3" s="32"/>
      <c r="E3" s="32"/>
      <c r="F3" s="32"/>
      <c r="G3" s="32"/>
      <c r="H3" s="32"/>
      <c r="I3" s="32"/>
    </row>
    <row r="4" ht="21.6" customHeight="1" spans="1:9">
      <c r="A4" s="32"/>
      <c r="B4" s="32"/>
      <c r="C4" s="32"/>
      <c r="D4" s="32"/>
      <c r="E4" s="32"/>
      <c r="F4" s="32"/>
      <c r="G4" s="32"/>
      <c r="H4" s="32"/>
      <c r="I4" s="32"/>
    </row>
    <row r="5" ht="43.15" customHeight="1" spans="1:9">
      <c r="A5" s="84"/>
      <c r="B5" s="85"/>
      <c r="C5" s="3"/>
      <c r="D5" s="84" t="s">
        <v>1</v>
      </c>
      <c r="E5" s="85" t="s">
        <v>2</v>
      </c>
      <c r="F5" s="85"/>
      <c r="G5" s="85"/>
      <c r="H5" s="85"/>
      <c r="I5" s="3"/>
    </row>
    <row r="6" ht="54.4" customHeight="1" spans="1:9">
      <c r="A6" s="84"/>
      <c r="B6" s="85"/>
      <c r="C6" s="3"/>
      <c r="D6" s="84" t="s">
        <v>3</v>
      </c>
      <c r="E6" s="85" t="s">
        <v>4</v>
      </c>
      <c r="F6" s="85"/>
      <c r="G6" s="85"/>
      <c r="H6" s="85"/>
      <c r="I6" s="3"/>
    </row>
  </sheetData>
  <mergeCells count="3">
    <mergeCell ref="A2:I2"/>
    <mergeCell ref="E5:H5"/>
    <mergeCell ref="E6:H6"/>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E18" sqref="E18"/>
    </sheetView>
  </sheetViews>
  <sheetFormatPr defaultColWidth="10" defaultRowHeight="13.5"/>
  <cols>
    <col min="1" max="1" width="16" customWidth="1"/>
    <col min="2" max="2" width="37.5" customWidth="1"/>
    <col min="3" max="3" width="19.25" customWidth="1"/>
    <col min="4" max="4" width="16.75" customWidth="1"/>
    <col min="5" max="6" width="16.375" customWidth="1"/>
    <col min="7" max="7" width="17.625" customWidth="1"/>
    <col min="8" max="8" width="21.875" customWidth="1"/>
    <col min="9" max="9" width="9.75" customWidth="1"/>
  </cols>
  <sheetData>
    <row r="1" ht="16.35" customHeight="1" spans="1:1">
      <c r="A1" s="3"/>
    </row>
    <row r="2" ht="38.85" customHeight="1" spans="1:8">
      <c r="A2" s="11" t="s">
        <v>14</v>
      </c>
      <c r="B2" s="11"/>
      <c r="C2" s="11"/>
      <c r="D2" s="11"/>
      <c r="E2" s="11"/>
      <c r="F2" s="11"/>
      <c r="G2" s="11"/>
      <c r="H2" s="11"/>
    </row>
    <row r="3" ht="24.2" customHeight="1" spans="1:9">
      <c r="A3" s="2" t="s">
        <v>17</v>
      </c>
      <c r="B3" s="2"/>
      <c r="C3" s="2"/>
      <c r="D3" s="2"/>
      <c r="E3" s="2"/>
      <c r="F3" s="2"/>
      <c r="G3" s="2"/>
      <c r="H3" s="2"/>
      <c r="I3" s="2"/>
    </row>
    <row r="4" ht="16.35" customHeight="1" spans="7:8">
      <c r="G4" s="9" t="s">
        <v>18</v>
      </c>
      <c r="H4" s="9"/>
    </row>
    <row r="5" ht="24.95" customHeight="1" spans="1:8">
      <c r="A5" s="12" t="s">
        <v>148</v>
      </c>
      <c r="B5" s="12" t="s">
        <v>149</v>
      </c>
      <c r="C5" s="12" t="s">
        <v>122</v>
      </c>
      <c r="D5" s="12" t="s">
        <v>397</v>
      </c>
      <c r="E5" s="12"/>
      <c r="F5" s="12"/>
      <c r="G5" s="12"/>
      <c r="H5" s="12" t="s">
        <v>151</v>
      </c>
    </row>
    <row r="6" ht="25.9" customHeight="1" spans="1:8">
      <c r="A6" s="12"/>
      <c r="B6" s="12"/>
      <c r="C6" s="12"/>
      <c r="D6" s="12" t="s">
        <v>124</v>
      </c>
      <c r="E6" s="12" t="s">
        <v>252</v>
      </c>
      <c r="F6" s="12"/>
      <c r="G6" s="12" t="s">
        <v>253</v>
      </c>
      <c r="H6" s="12"/>
    </row>
    <row r="7" ht="35.45" customHeight="1" spans="1:8">
      <c r="A7" s="12"/>
      <c r="B7" s="12"/>
      <c r="C7" s="12"/>
      <c r="D7" s="12"/>
      <c r="E7" s="12" t="s">
        <v>254</v>
      </c>
      <c r="F7" s="12" t="s">
        <v>255</v>
      </c>
      <c r="G7" s="12"/>
      <c r="H7" s="12"/>
    </row>
    <row r="8" ht="26.1" customHeight="1" spans="1:8">
      <c r="A8" s="15"/>
      <c r="B8" s="12" t="s">
        <v>122</v>
      </c>
      <c r="C8" s="14">
        <v>0</v>
      </c>
      <c r="D8" s="14"/>
      <c r="E8" s="14"/>
      <c r="F8" s="14"/>
      <c r="G8" s="14"/>
      <c r="H8" s="14"/>
    </row>
    <row r="9" ht="26.1" customHeight="1" spans="1:8">
      <c r="A9" s="13"/>
      <c r="B9" s="13"/>
      <c r="C9" s="14"/>
      <c r="D9" s="14"/>
      <c r="E9" s="14"/>
      <c r="F9" s="14"/>
      <c r="G9" s="14"/>
      <c r="H9" s="14"/>
    </row>
    <row r="10" ht="30.2" customHeight="1" spans="1:9">
      <c r="A10" s="29"/>
      <c r="B10" s="29"/>
      <c r="C10" s="14"/>
      <c r="D10" s="14"/>
      <c r="E10" s="14"/>
      <c r="F10" s="14"/>
      <c r="G10" s="14"/>
      <c r="H10" s="14"/>
      <c r="I10" s="32"/>
    </row>
    <row r="11" ht="30.2" customHeight="1" spans="1:9">
      <c r="A11" s="29"/>
      <c r="B11" s="29"/>
      <c r="C11" s="14"/>
      <c r="D11" s="14"/>
      <c r="E11" s="14"/>
      <c r="F11" s="14"/>
      <c r="G11" s="14"/>
      <c r="H11" s="14"/>
      <c r="I11" s="32"/>
    </row>
    <row r="12" ht="30.2" customHeight="1" spans="1:9">
      <c r="A12" s="29"/>
      <c r="B12" s="29"/>
      <c r="C12" s="14"/>
      <c r="D12" s="14"/>
      <c r="E12" s="14"/>
      <c r="F12" s="14"/>
      <c r="G12" s="14"/>
      <c r="H12" s="14"/>
      <c r="I12" s="32"/>
    </row>
    <row r="13" ht="30.2" customHeight="1" spans="1:8">
      <c r="A13" s="30"/>
      <c r="B13" s="30"/>
      <c r="C13" s="18"/>
      <c r="D13" s="18"/>
      <c r="E13" s="31"/>
      <c r="F13" s="31"/>
      <c r="G13" s="31"/>
      <c r="H13" s="31"/>
    </row>
  </sheetData>
  <mergeCells count="11">
    <mergeCell ref="A2:H2"/>
    <mergeCell ref="A3:I3"/>
    <mergeCell ref="G4:H4"/>
    <mergeCell ref="D5:G5"/>
    <mergeCell ref="E6:F6"/>
    <mergeCell ref="A5:A7"/>
    <mergeCell ref="B5:B7"/>
    <mergeCell ref="C5:C7"/>
    <mergeCell ref="D6:D7"/>
    <mergeCell ref="G6:G7"/>
    <mergeCell ref="H5:H7"/>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6"/>
  <sheetViews>
    <sheetView topLeftCell="A16" workbookViewId="0">
      <selection activeCell="F12" sqref="F12"/>
    </sheetView>
  </sheetViews>
  <sheetFormatPr defaultColWidth="10" defaultRowHeight="13.5"/>
  <cols>
    <col min="1" max="1" width="9.75" customWidth="1"/>
    <col min="2" max="2" width="25.5" customWidth="1"/>
    <col min="3" max="3" width="12.875" customWidth="1"/>
    <col min="4" max="4" width="16.375" customWidth="1"/>
    <col min="5" max="5" width="14" customWidth="1"/>
    <col min="6" max="6" width="13.375" customWidth="1"/>
    <col min="7" max="7" width="12.375" customWidth="1"/>
    <col min="8" max="8" width="21.625" customWidth="1"/>
    <col min="9" max="9" width="17" customWidth="1"/>
    <col min="10" max="10" width="15.625" customWidth="1"/>
    <col min="11" max="11" width="14.75" customWidth="1"/>
    <col min="12" max="12" width="16.875" customWidth="1"/>
    <col min="13" max="13" width="19.125" customWidth="1"/>
    <col min="14" max="17" width="9.75" customWidth="1"/>
  </cols>
  <sheetData>
    <row r="1" ht="16.35" customHeight="1" spans="1:13">
      <c r="A1" s="3"/>
      <c r="B1" s="3"/>
      <c r="C1" s="3"/>
      <c r="D1" s="3"/>
      <c r="E1" s="3"/>
      <c r="F1" s="3"/>
      <c r="G1" s="3"/>
      <c r="H1" s="3"/>
      <c r="I1" s="3"/>
      <c r="J1" s="3"/>
      <c r="K1" s="3"/>
      <c r="L1" s="3"/>
      <c r="M1" s="3"/>
    </row>
    <row r="2" ht="37.9" customHeight="1" spans="1:13">
      <c r="A2" s="3"/>
      <c r="B2" s="3"/>
      <c r="C2" s="11" t="s">
        <v>15</v>
      </c>
      <c r="D2" s="11"/>
      <c r="E2" s="11"/>
      <c r="F2" s="11"/>
      <c r="G2" s="11"/>
      <c r="H2" s="11"/>
      <c r="I2" s="11"/>
      <c r="J2" s="11"/>
      <c r="K2" s="11"/>
      <c r="L2" s="11"/>
      <c r="M2" s="11"/>
    </row>
    <row r="3" ht="24.2" customHeight="1" spans="1:13">
      <c r="A3" s="2" t="s">
        <v>17</v>
      </c>
      <c r="B3" s="2"/>
      <c r="C3" s="2"/>
      <c r="D3" s="2"/>
      <c r="E3" s="2"/>
      <c r="F3" s="2"/>
      <c r="G3" s="2"/>
      <c r="H3" s="2"/>
      <c r="I3" s="2"/>
      <c r="J3" s="2"/>
      <c r="K3" s="2"/>
      <c r="L3" s="2"/>
      <c r="M3" s="2"/>
    </row>
    <row r="4" ht="24.2" customHeight="1" spans="1:13">
      <c r="A4" s="3"/>
      <c r="B4" s="3"/>
      <c r="C4" s="3"/>
      <c r="D4" s="3"/>
      <c r="E4" s="3"/>
      <c r="F4" s="3"/>
      <c r="G4" s="3"/>
      <c r="H4" s="3"/>
      <c r="I4" s="3"/>
      <c r="J4" s="3"/>
      <c r="K4" s="3"/>
      <c r="L4" s="9" t="s">
        <v>18</v>
      </c>
      <c r="M4" s="9"/>
    </row>
    <row r="5" ht="33.6" customHeight="1" spans="1:13">
      <c r="A5" s="12" t="s">
        <v>398</v>
      </c>
      <c r="B5" s="12" t="s">
        <v>399</v>
      </c>
      <c r="C5" s="12" t="s">
        <v>400</v>
      </c>
      <c r="D5" s="12" t="s">
        <v>401</v>
      </c>
      <c r="E5" s="12" t="s">
        <v>402</v>
      </c>
      <c r="F5" s="12"/>
      <c r="G5" s="12"/>
      <c r="H5" s="12"/>
      <c r="I5" s="12"/>
      <c r="J5" s="12"/>
      <c r="K5" s="12"/>
      <c r="L5" s="12"/>
      <c r="M5" s="12"/>
    </row>
    <row r="6" ht="36.2" customHeight="1" spans="1:13">
      <c r="A6" s="12"/>
      <c r="B6" s="12"/>
      <c r="C6" s="12"/>
      <c r="D6" s="12"/>
      <c r="E6" s="12" t="s">
        <v>403</v>
      </c>
      <c r="F6" s="12" t="s">
        <v>404</v>
      </c>
      <c r="G6" s="12" t="s">
        <v>405</v>
      </c>
      <c r="H6" s="12" t="s">
        <v>406</v>
      </c>
      <c r="I6" s="12" t="s">
        <v>407</v>
      </c>
      <c r="J6" s="12" t="s">
        <v>408</v>
      </c>
      <c r="K6" s="12" t="s">
        <v>409</v>
      </c>
      <c r="L6" s="12" t="s">
        <v>410</v>
      </c>
      <c r="M6" s="12" t="s">
        <v>411</v>
      </c>
    </row>
    <row r="7" ht="28.5" customHeight="1" spans="1:13">
      <c r="A7" s="13" t="s">
        <v>2</v>
      </c>
      <c r="B7" s="13" t="s">
        <v>4</v>
      </c>
      <c r="C7" s="14">
        <v>2222.42</v>
      </c>
      <c r="D7" s="15"/>
      <c r="E7" s="15"/>
      <c r="F7" s="15"/>
      <c r="G7" s="15"/>
      <c r="H7" s="15"/>
      <c r="I7" s="15"/>
      <c r="J7" s="15"/>
      <c r="K7" s="15"/>
      <c r="L7" s="15"/>
      <c r="M7" s="15"/>
    </row>
    <row r="8" ht="50.1" customHeight="1" spans="1:13">
      <c r="A8" s="16" t="s">
        <v>142</v>
      </c>
      <c r="B8" s="16" t="s">
        <v>412</v>
      </c>
      <c r="C8" s="17">
        <f>50</f>
        <v>50</v>
      </c>
      <c r="D8" s="16" t="s">
        <v>413</v>
      </c>
      <c r="E8" s="15" t="s">
        <v>414</v>
      </c>
      <c r="F8" s="16" t="s">
        <v>415</v>
      </c>
      <c r="G8" s="16" t="s">
        <v>416</v>
      </c>
      <c r="H8" s="16" t="s">
        <v>417</v>
      </c>
      <c r="I8" s="16" t="s">
        <v>418</v>
      </c>
      <c r="J8" s="16" t="s">
        <v>418</v>
      </c>
      <c r="K8" s="16" t="s">
        <v>418</v>
      </c>
      <c r="L8" s="16" t="s">
        <v>419</v>
      </c>
      <c r="M8" s="16"/>
    </row>
    <row r="9" ht="43.15" customHeight="1" spans="1:13">
      <c r="A9" s="16"/>
      <c r="B9" s="16"/>
      <c r="C9" s="17"/>
      <c r="D9" s="16"/>
      <c r="E9" s="15"/>
      <c r="F9" s="16" t="s">
        <v>420</v>
      </c>
      <c r="G9" s="16" t="s">
        <v>418</v>
      </c>
      <c r="H9" s="16" t="s">
        <v>418</v>
      </c>
      <c r="I9" s="16" t="s">
        <v>418</v>
      </c>
      <c r="J9" s="16" t="s">
        <v>418</v>
      </c>
      <c r="K9" s="16" t="s">
        <v>418</v>
      </c>
      <c r="L9" s="16" t="s">
        <v>419</v>
      </c>
      <c r="M9" s="16"/>
    </row>
    <row r="10" ht="43.15" customHeight="1" spans="1:13">
      <c r="A10" s="16"/>
      <c r="B10" s="16"/>
      <c r="C10" s="17"/>
      <c r="D10" s="16"/>
      <c r="E10" s="15"/>
      <c r="F10" s="16" t="s">
        <v>421</v>
      </c>
      <c r="G10" s="16" t="s">
        <v>422</v>
      </c>
      <c r="H10" s="16" t="s">
        <v>423</v>
      </c>
      <c r="I10" s="16" t="s">
        <v>424</v>
      </c>
      <c r="J10" s="16" t="s">
        <v>425</v>
      </c>
      <c r="K10" s="16" t="s">
        <v>418</v>
      </c>
      <c r="L10" s="16" t="s">
        <v>419</v>
      </c>
      <c r="M10" s="16"/>
    </row>
    <row r="11" ht="43.15" customHeight="1" spans="1:13">
      <c r="A11" s="16"/>
      <c r="B11" s="16"/>
      <c r="C11" s="17"/>
      <c r="D11" s="16"/>
      <c r="E11" s="15"/>
      <c r="F11" s="16" t="s">
        <v>426</v>
      </c>
      <c r="G11" s="16" t="s">
        <v>418</v>
      </c>
      <c r="H11" s="16" t="s">
        <v>418</v>
      </c>
      <c r="I11" s="16" t="s">
        <v>418</v>
      </c>
      <c r="J11" s="16" t="s">
        <v>418</v>
      </c>
      <c r="K11" s="16" t="s">
        <v>418</v>
      </c>
      <c r="L11" s="16" t="s">
        <v>419</v>
      </c>
      <c r="M11" s="16"/>
    </row>
    <row r="12" ht="43.15" customHeight="1" spans="1:13">
      <c r="A12" s="16"/>
      <c r="B12" s="16"/>
      <c r="C12" s="17"/>
      <c r="D12" s="16"/>
      <c r="E12" s="15" t="s">
        <v>427</v>
      </c>
      <c r="F12" s="16" t="s">
        <v>428</v>
      </c>
      <c r="G12" s="16" t="s">
        <v>418</v>
      </c>
      <c r="H12" s="16" t="s">
        <v>418</v>
      </c>
      <c r="I12" s="16" t="s">
        <v>418</v>
      </c>
      <c r="J12" s="16" t="s">
        <v>418</v>
      </c>
      <c r="K12" s="16" t="s">
        <v>418</v>
      </c>
      <c r="L12" s="16" t="s">
        <v>429</v>
      </c>
      <c r="M12" s="16"/>
    </row>
    <row r="13" ht="43.15" customHeight="1" spans="1:13">
      <c r="A13" s="16"/>
      <c r="B13" s="16"/>
      <c r="C13" s="17"/>
      <c r="D13" s="16"/>
      <c r="E13" s="15"/>
      <c r="F13" s="16" t="s">
        <v>430</v>
      </c>
      <c r="G13" s="16" t="s">
        <v>418</v>
      </c>
      <c r="H13" s="16" t="s">
        <v>418</v>
      </c>
      <c r="I13" s="16" t="s">
        <v>418</v>
      </c>
      <c r="J13" s="16" t="s">
        <v>418</v>
      </c>
      <c r="K13" s="16" t="s">
        <v>418</v>
      </c>
      <c r="L13" s="16" t="s">
        <v>429</v>
      </c>
      <c r="M13" s="16"/>
    </row>
    <row r="14" ht="43.15" customHeight="1" spans="1:13">
      <c r="A14" s="16"/>
      <c r="B14" s="16"/>
      <c r="C14" s="17"/>
      <c r="D14" s="16"/>
      <c r="E14" s="15"/>
      <c r="F14" s="16" t="s">
        <v>431</v>
      </c>
      <c r="G14" s="16" t="s">
        <v>431</v>
      </c>
      <c r="H14" s="16" t="s">
        <v>432</v>
      </c>
      <c r="I14" s="16" t="s">
        <v>433</v>
      </c>
      <c r="J14" s="16" t="s">
        <v>434</v>
      </c>
      <c r="K14" s="16" t="s">
        <v>435</v>
      </c>
      <c r="L14" s="16" t="s">
        <v>436</v>
      </c>
      <c r="M14" s="16"/>
    </row>
    <row r="15" ht="43.15" customHeight="1" spans="1:13">
      <c r="A15" s="16"/>
      <c r="B15" s="16"/>
      <c r="C15" s="17"/>
      <c r="D15" s="16"/>
      <c r="E15" s="15" t="s">
        <v>437</v>
      </c>
      <c r="F15" s="16" t="s">
        <v>438</v>
      </c>
      <c r="G15" s="16" t="s">
        <v>439</v>
      </c>
      <c r="H15" s="16" t="s">
        <v>440</v>
      </c>
      <c r="I15" s="16" t="s">
        <v>441</v>
      </c>
      <c r="J15" s="16" t="s">
        <v>442</v>
      </c>
      <c r="K15" s="16" t="s">
        <v>443</v>
      </c>
      <c r="L15" s="16" t="s">
        <v>436</v>
      </c>
      <c r="M15" s="16"/>
    </row>
    <row r="16" ht="43.15" customHeight="1" spans="1:13">
      <c r="A16" s="16"/>
      <c r="B16" s="16"/>
      <c r="C16" s="17"/>
      <c r="D16" s="16"/>
      <c r="E16" s="15"/>
      <c r="F16" s="16" t="s">
        <v>444</v>
      </c>
      <c r="G16" s="16" t="s">
        <v>445</v>
      </c>
      <c r="H16" s="16" t="s">
        <v>446</v>
      </c>
      <c r="I16" s="16" t="s">
        <v>447</v>
      </c>
      <c r="J16" s="16" t="s">
        <v>448</v>
      </c>
      <c r="K16" s="16" t="s">
        <v>449</v>
      </c>
      <c r="L16" s="16" t="s">
        <v>436</v>
      </c>
      <c r="M16" s="16"/>
    </row>
    <row r="17" ht="43.15" customHeight="1" spans="1:13">
      <c r="A17" s="16"/>
      <c r="B17" s="16"/>
      <c r="C17" s="17"/>
      <c r="D17" s="16"/>
      <c r="E17" s="15"/>
      <c r="F17" s="16" t="s">
        <v>450</v>
      </c>
      <c r="G17" s="16" t="s">
        <v>451</v>
      </c>
      <c r="H17" s="16" t="s">
        <v>452</v>
      </c>
      <c r="I17" s="16" t="s">
        <v>453</v>
      </c>
      <c r="J17" s="16" t="s">
        <v>454</v>
      </c>
      <c r="K17" s="16" t="s">
        <v>455</v>
      </c>
      <c r="L17" s="16" t="s">
        <v>436</v>
      </c>
      <c r="M17" s="16"/>
    </row>
    <row r="18" ht="43.15" customHeight="1" spans="1:13">
      <c r="A18" s="16"/>
      <c r="B18" s="16"/>
      <c r="C18" s="17"/>
      <c r="D18" s="16"/>
      <c r="E18" s="15" t="s">
        <v>456</v>
      </c>
      <c r="F18" s="16" t="s">
        <v>457</v>
      </c>
      <c r="G18" s="16" t="s">
        <v>458</v>
      </c>
      <c r="H18" s="16" t="s">
        <v>459</v>
      </c>
      <c r="I18" s="16" t="s">
        <v>460</v>
      </c>
      <c r="J18" s="16" t="s">
        <v>461</v>
      </c>
      <c r="K18" s="16" t="s">
        <v>449</v>
      </c>
      <c r="L18" s="16" t="s">
        <v>436</v>
      </c>
      <c r="M18" s="16"/>
    </row>
    <row r="19" ht="43.15" customHeight="1" spans="1:13">
      <c r="A19" s="16" t="s">
        <v>142</v>
      </c>
      <c r="B19" s="16" t="s">
        <v>462</v>
      </c>
      <c r="C19" s="18">
        <v>780</v>
      </c>
      <c r="D19" s="16" t="s">
        <v>463</v>
      </c>
      <c r="E19" s="15" t="s">
        <v>427</v>
      </c>
      <c r="F19" s="16" t="s">
        <v>431</v>
      </c>
      <c r="G19" s="16" t="s">
        <v>464</v>
      </c>
      <c r="H19" s="16" t="s">
        <v>465</v>
      </c>
      <c r="I19" s="16" t="s">
        <v>466</v>
      </c>
      <c r="J19" s="16" t="s">
        <v>467</v>
      </c>
      <c r="K19" s="16" t="s">
        <v>435</v>
      </c>
      <c r="L19" s="16" t="s">
        <v>436</v>
      </c>
      <c r="M19" s="16"/>
    </row>
    <row r="20" ht="43.15" customHeight="1" spans="1:13">
      <c r="A20" s="16"/>
      <c r="B20" s="16"/>
      <c r="C20" s="18"/>
      <c r="D20" s="16"/>
      <c r="E20" s="15"/>
      <c r="F20" s="16" t="s">
        <v>428</v>
      </c>
      <c r="G20" s="16" t="s">
        <v>418</v>
      </c>
      <c r="H20" s="16" t="s">
        <v>418</v>
      </c>
      <c r="I20" s="16" t="s">
        <v>418</v>
      </c>
      <c r="J20" s="16" t="s">
        <v>418</v>
      </c>
      <c r="K20" s="16" t="s">
        <v>418</v>
      </c>
      <c r="L20" s="16" t="s">
        <v>429</v>
      </c>
      <c r="M20" s="16"/>
    </row>
    <row r="21" ht="43.15" customHeight="1" spans="1:13">
      <c r="A21" s="16"/>
      <c r="B21" s="16"/>
      <c r="C21" s="18"/>
      <c r="D21" s="16"/>
      <c r="E21" s="15"/>
      <c r="F21" s="16" t="s">
        <v>430</v>
      </c>
      <c r="G21" s="16" t="s">
        <v>418</v>
      </c>
      <c r="H21" s="16" t="s">
        <v>418</v>
      </c>
      <c r="I21" s="16" t="s">
        <v>418</v>
      </c>
      <c r="J21" s="16" t="s">
        <v>418</v>
      </c>
      <c r="K21" s="16" t="s">
        <v>418</v>
      </c>
      <c r="L21" s="16" t="s">
        <v>429</v>
      </c>
      <c r="M21" s="16"/>
    </row>
    <row r="22" ht="43.15" customHeight="1" spans="1:13">
      <c r="A22" s="16"/>
      <c r="B22" s="16"/>
      <c r="C22" s="18"/>
      <c r="D22" s="16"/>
      <c r="E22" s="15" t="s">
        <v>437</v>
      </c>
      <c r="F22" s="16" t="s">
        <v>438</v>
      </c>
      <c r="G22" s="16" t="s">
        <v>468</v>
      </c>
      <c r="H22" s="16" t="s">
        <v>469</v>
      </c>
      <c r="I22" s="16" t="s">
        <v>470</v>
      </c>
      <c r="J22" s="16" t="s">
        <v>471</v>
      </c>
      <c r="K22" s="16" t="s">
        <v>472</v>
      </c>
      <c r="L22" s="16" t="s">
        <v>436</v>
      </c>
      <c r="M22" s="16"/>
    </row>
    <row r="23" ht="43.15" customHeight="1" spans="1:13">
      <c r="A23" s="16"/>
      <c r="B23" s="16"/>
      <c r="C23" s="18"/>
      <c r="D23" s="16"/>
      <c r="E23" s="15"/>
      <c r="F23" s="16" t="s">
        <v>444</v>
      </c>
      <c r="G23" s="16" t="s">
        <v>473</v>
      </c>
      <c r="H23" s="16" t="s">
        <v>446</v>
      </c>
      <c r="I23" s="16" t="s">
        <v>474</v>
      </c>
      <c r="J23" s="16" t="s">
        <v>471</v>
      </c>
      <c r="K23" s="16" t="s">
        <v>475</v>
      </c>
      <c r="L23" s="16" t="s">
        <v>436</v>
      </c>
      <c r="M23" s="16"/>
    </row>
    <row r="24" ht="43.15" customHeight="1" spans="1:13">
      <c r="A24" s="16"/>
      <c r="B24" s="16"/>
      <c r="C24" s="18"/>
      <c r="D24" s="16"/>
      <c r="E24" s="15"/>
      <c r="F24" s="16" t="s">
        <v>450</v>
      </c>
      <c r="G24" s="16" t="s">
        <v>476</v>
      </c>
      <c r="H24" s="16" t="s">
        <v>452</v>
      </c>
      <c r="I24" s="16" t="s">
        <v>477</v>
      </c>
      <c r="J24" s="16" t="s">
        <v>478</v>
      </c>
      <c r="K24" s="16" t="s">
        <v>455</v>
      </c>
      <c r="L24" s="16" t="s">
        <v>436</v>
      </c>
      <c r="M24" s="16"/>
    </row>
    <row r="25" ht="43.15" customHeight="1" spans="1:13">
      <c r="A25" s="16"/>
      <c r="B25" s="16"/>
      <c r="C25" s="18"/>
      <c r="D25" s="16"/>
      <c r="E25" s="15" t="s">
        <v>456</v>
      </c>
      <c r="F25" s="16" t="s">
        <v>457</v>
      </c>
      <c r="G25" s="16" t="s">
        <v>479</v>
      </c>
      <c r="H25" s="16" t="s">
        <v>446</v>
      </c>
      <c r="I25" s="16" t="s">
        <v>460</v>
      </c>
      <c r="J25" s="16" t="s">
        <v>480</v>
      </c>
      <c r="K25" s="16" t="s">
        <v>475</v>
      </c>
      <c r="L25" s="16" t="s">
        <v>436</v>
      </c>
      <c r="M25" s="16"/>
    </row>
    <row r="26" ht="43.15" customHeight="1" spans="1:13">
      <c r="A26" s="16"/>
      <c r="B26" s="16"/>
      <c r="C26" s="18"/>
      <c r="D26" s="16"/>
      <c r="E26" s="15" t="s">
        <v>414</v>
      </c>
      <c r="F26" s="16" t="s">
        <v>415</v>
      </c>
      <c r="G26" s="16" t="s">
        <v>481</v>
      </c>
      <c r="H26" s="16" t="s">
        <v>423</v>
      </c>
      <c r="I26" s="16" t="s">
        <v>418</v>
      </c>
      <c r="J26" s="16" t="s">
        <v>418</v>
      </c>
      <c r="K26" s="16" t="s">
        <v>418</v>
      </c>
      <c r="L26" s="16" t="s">
        <v>419</v>
      </c>
      <c r="M26" s="16"/>
    </row>
    <row r="27" ht="43.15" customHeight="1" spans="1:13">
      <c r="A27" s="16"/>
      <c r="B27" s="16"/>
      <c r="C27" s="18"/>
      <c r="D27" s="16"/>
      <c r="E27" s="15"/>
      <c r="F27" s="16" t="s">
        <v>420</v>
      </c>
      <c r="G27" s="16" t="s">
        <v>418</v>
      </c>
      <c r="H27" s="16" t="s">
        <v>418</v>
      </c>
      <c r="I27" s="16" t="s">
        <v>418</v>
      </c>
      <c r="J27" s="16" t="s">
        <v>418</v>
      </c>
      <c r="K27" s="16" t="s">
        <v>418</v>
      </c>
      <c r="L27" s="16" t="s">
        <v>429</v>
      </c>
      <c r="M27" s="16"/>
    </row>
    <row r="28" ht="43.15" customHeight="1" spans="1:13">
      <c r="A28" s="16"/>
      <c r="B28" s="16"/>
      <c r="C28" s="18"/>
      <c r="D28" s="16"/>
      <c r="E28" s="15"/>
      <c r="F28" s="16" t="s">
        <v>421</v>
      </c>
      <c r="G28" s="16" t="s">
        <v>482</v>
      </c>
      <c r="H28" s="16" t="s">
        <v>423</v>
      </c>
      <c r="I28" s="16" t="s">
        <v>483</v>
      </c>
      <c r="J28" s="16" t="s">
        <v>425</v>
      </c>
      <c r="K28" s="16" t="s">
        <v>418</v>
      </c>
      <c r="L28" s="16" t="s">
        <v>419</v>
      </c>
      <c r="M28" s="16"/>
    </row>
    <row r="29" ht="43.15" customHeight="1" spans="1:13">
      <c r="A29" s="16"/>
      <c r="B29" s="16"/>
      <c r="C29" s="18"/>
      <c r="D29" s="16"/>
      <c r="E29" s="15"/>
      <c r="F29" s="16" t="s">
        <v>426</v>
      </c>
      <c r="G29" s="16" t="s">
        <v>418</v>
      </c>
      <c r="H29" s="16" t="s">
        <v>418</v>
      </c>
      <c r="I29" s="16" t="s">
        <v>418</v>
      </c>
      <c r="J29" s="16" t="s">
        <v>418</v>
      </c>
      <c r="K29" s="16" t="s">
        <v>418</v>
      </c>
      <c r="L29" s="16" t="s">
        <v>429</v>
      </c>
      <c r="M29" s="16"/>
    </row>
    <row r="30" ht="43.15" customHeight="1" spans="1:13">
      <c r="A30" s="16" t="s">
        <v>142</v>
      </c>
      <c r="B30" s="16" t="s">
        <v>484</v>
      </c>
      <c r="C30" s="18">
        <v>8.82</v>
      </c>
      <c r="D30" s="16" t="s">
        <v>485</v>
      </c>
      <c r="E30" s="15" t="s">
        <v>427</v>
      </c>
      <c r="F30" s="16" t="s">
        <v>431</v>
      </c>
      <c r="G30" s="16" t="s">
        <v>464</v>
      </c>
      <c r="H30" s="16" t="s">
        <v>486</v>
      </c>
      <c r="I30" s="16" t="s">
        <v>466</v>
      </c>
      <c r="J30" s="16" t="s">
        <v>487</v>
      </c>
      <c r="K30" s="16" t="s">
        <v>435</v>
      </c>
      <c r="L30" s="16" t="s">
        <v>436</v>
      </c>
      <c r="M30" s="16"/>
    </row>
    <row r="31" ht="43.15" customHeight="1" spans="1:13">
      <c r="A31" s="16"/>
      <c r="B31" s="16"/>
      <c r="C31" s="18"/>
      <c r="D31" s="16"/>
      <c r="E31" s="15"/>
      <c r="F31" s="16" t="s">
        <v>428</v>
      </c>
      <c r="G31" s="16" t="s">
        <v>418</v>
      </c>
      <c r="H31" s="16" t="s">
        <v>418</v>
      </c>
      <c r="I31" s="16" t="s">
        <v>418</v>
      </c>
      <c r="J31" s="16" t="s">
        <v>418</v>
      </c>
      <c r="K31" s="16" t="s">
        <v>418</v>
      </c>
      <c r="L31" s="16" t="s">
        <v>429</v>
      </c>
      <c r="M31" s="16"/>
    </row>
    <row r="32" ht="43.15" customHeight="1" spans="1:13">
      <c r="A32" s="16"/>
      <c r="B32" s="16"/>
      <c r="C32" s="18"/>
      <c r="D32" s="16"/>
      <c r="E32" s="15"/>
      <c r="F32" s="16" t="s">
        <v>430</v>
      </c>
      <c r="G32" s="16" t="s">
        <v>418</v>
      </c>
      <c r="H32" s="16" t="s">
        <v>418</v>
      </c>
      <c r="I32" s="16" t="s">
        <v>418</v>
      </c>
      <c r="J32" s="16" t="s">
        <v>418</v>
      </c>
      <c r="K32" s="16" t="s">
        <v>418</v>
      </c>
      <c r="L32" s="16" t="s">
        <v>429</v>
      </c>
      <c r="M32" s="16"/>
    </row>
    <row r="33" ht="43.15" customHeight="1" spans="1:13">
      <c r="A33" s="16"/>
      <c r="B33" s="16"/>
      <c r="C33" s="18"/>
      <c r="D33" s="16"/>
      <c r="E33" s="15" t="s">
        <v>437</v>
      </c>
      <c r="F33" s="16" t="s">
        <v>438</v>
      </c>
      <c r="G33" s="16" t="s">
        <v>488</v>
      </c>
      <c r="H33" s="16" t="s">
        <v>489</v>
      </c>
      <c r="I33" s="16" t="s">
        <v>490</v>
      </c>
      <c r="J33" s="16" t="s">
        <v>491</v>
      </c>
      <c r="K33" s="16" t="s">
        <v>492</v>
      </c>
      <c r="L33" s="16" t="s">
        <v>436</v>
      </c>
      <c r="M33" s="16"/>
    </row>
    <row r="34" ht="43.15" customHeight="1" spans="1:13">
      <c r="A34" s="16"/>
      <c r="B34" s="16"/>
      <c r="C34" s="18"/>
      <c r="D34" s="16"/>
      <c r="E34" s="15"/>
      <c r="F34" s="16" t="s">
        <v>444</v>
      </c>
      <c r="G34" s="16" t="s">
        <v>493</v>
      </c>
      <c r="H34" s="16" t="s">
        <v>446</v>
      </c>
      <c r="I34" s="16" t="s">
        <v>494</v>
      </c>
      <c r="J34" s="16" t="s">
        <v>495</v>
      </c>
      <c r="K34" s="16" t="s">
        <v>449</v>
      </c>
      <c r="L34" s="16" t="s">
        <v>436</v>
      </c>
      <c r="M34" s="16"/>
    </row>
    <row r="35" ht="43.15" customHeight="1" spans="1:13">
      <c r="A35" s="16"/>
      <c r="B35" s="16"/>
      <c r="C35" s="18"/>
      <c r="D35" s="16"/>
      <c r="E35" s="15"/>
      <c r="F35" s="16" t="s">
        <v>450</v>
      </c>
      <c r="G35" s="16" t="s">
        <v>451</v>
      </c>
      <c r="H35" s="16" t="s">
        <v>452</v>
      </c>
      <c r="I35" s="16" t="s">
        <v>496</v>
      </c>
      <c r="J35" s="16" t="s">
        <v>497</v>
      </c>
      <c r="K35" s="16" t="s">
        <v>498</v>
      </c>
      <c r="L35" s="16" t="s">
        <v>436</v>
      </c>
      <c r="M35" s="16"/>
    </row>
    <row r="36" ht="43.15" customHeight="1" spans="1:13">
      <c r="A36" s="16"/>
      <c r="B36" s="16"/>
      <c r="C36" s="18"/>
      <c r="D36" s="16"/>
      <c r="E36" s="15" t="s">
        <v>456</v>
      </c>
      <c r="F36" s="16" t="s">
        <v>457</v>
      </c>
      <c r="G36" s="16" t="s">
        <v>499</v>
      </c>
      <c r="H36" s="16" t="s">
        <v>459</v>
      </c>
      <c r="I36" s="16" t="s">
        <v>499</v>
      </c>
      <c r="J36" s="16" t="s">
        <v>500</v>
      </c>
      <c r="K36" s="16" t="s">
        <v>449</v>
      </c>
      <c r="L36" s="16" t="s">
        <v>436</v>
      </c>
      <c r="M36" s="16"/>
    </row>
    <row r="37" ht="50.1" customHeight="1" spans="1:13">
      <c r="A37" s="16"/>
      <c r="B37" s="16"/>
      <c r="C37" s="18"/>
      <c r="D37" s="16"/>
      <c r="E37" s="15" t="s">
        <v>414</v>
      </c>
      <c r="F37" s="16" t="s">
        <v>415</v>
      </c>
      <c r="G37" s="16" t="s">
        <v>501</v>
      </c>
      <c r="H37" s="16" t="s">
        <v>423</v>
      </c>
      <c r="I37" s="16" t="s">
        <v>418</v>
      </c>
      <c r="J37" s="16" t="s">
        <v>418</v>
      </c>
      <c r="K37" s="16" t="s">
        <v>418</v>
      </c>
      <c r="L37" s="16" t="s">
        <v>419</v>
      </c>
      <c r="M37" s="16"/>
    </row>
    <row r="38" ht="43.15" customHeight="1" spans="1:13">
      <c r="A38" s="16"/>
      <c r="B38" s="16"/>
      <c r="C38" s="18"/>
      <c r="D38" s="16"/>
      <c r="E38" s="15"/>
      <c r="F38" s="16" t="s">
        <v>420</v>
      </c>
      <c r="G38" s="16" t="s">
        <v>418</v>
      </c>
      <c r="H38" s="16" t="s">
        <v>418</v>
      </c>
      <c r="I38" s="16" t="s">
        <v>418</v>
      </c>
      <c r="J38" s="16" t="s">
        <v>418</v>
      </c>
      <c r="K38" s="16" t="s">
        <v>418</v>
      </c>
      <c r="L38" s="16" t="s">
        <v>429</v>
      </c>
      <c r="M38" s="16"/>
    </row>
    <row r="39" ht="43.15" customHeight="1" spans="1:13">
      <c r="A39" s="16"/>
      <c r="B39" s="16"/>
      <c r="C39" s="18"/>
      <c r="D39" s="16"/>
      <c r="E39" s="15"/>
      <c r="F39" s="16" t="s">
        <v>421</v>
      </c>
      <c r="G39" s="16" t="s">
        <v>502</v>
      </c>
      <c r="H39" s="16" t="s">
        <v>423</v>
      </c>
      <c r="I39" s="16" t="s">
        <v>483</v>
      </c>
      <c r="J39" s="16" t="s">
        <v>503</v>
      </c>
      <c r="K39" s="16" t="s">
        <v>418</v>
      </c>
      <c r="L39" s="16" t="s">
        <v>419</v>
      </c>
      <c r="M39" s="16"/>
    </row>
    <row r="40" ht="43.15" customHeight="1" spans="1:13">
      <c r="A40" s="16"/>
      <c r="B40" s="16"/>
      <c r="C40" s="18"/>
      <c r="D40" s="16"/>
      <c r="E40" s="15"/>
      <c r="F40" s="16" t="s">
        <v>426</v>
      </c>
      <c r="G40" s="16" t="s">
        <v>418</v>
      </c>
      <c r="H40" s="16" t="s">
        <v>418</v>
      </c>
      <c r="I40" s="16" t="s">
        <v>418</v>
      </c>
      <c r="J40" s="16" t="s">
        <v>418</v>
      </c>
      <c r="K40" s="16" t="s">
        <v>418</v>
      </c>
      <c r="L40" s="16" t="s">
        <v>429</v>
      </c>
      <c r="M40" s="16"/>
    </row>
    <row r="41" ht="43.15" customHeight="1" spans="1:13">
      <c r="A41" s="16" t="s">
        <v>142</v>
      </c>
      <c r="B41" s="16" t="s">
        <v>504</v>
      </c>
      <c r="C41" s="18">
        <v>9</v>
      </c>
      <c r="D41" s="16" t="s">
        <v>505</v>
      </c>
      <c r="E41" s="15" t="s">
        <v>427</v>
      </c>
      <c r="F41" s="16" t="s">
        <v>431</v>
      </c>
      <c r="G41" s="16" t="s">
        <v>464</v>
      </c>
      <c r="H41" s="16" t="s">
        <v>506</v>
      </c>
      <c r="I41" s="16" t="s">
        <v>466</v>
      </c>
      <c r="J41" s="16" t="s">
        <v>507</v>
      </c>
      <c r="K41" s="16" t="s">
        <v>435</v>
      </c>
      <c r="L41" s="16" t="s">
        <v>436</v>
      </c>
      <c r="M41" s="16"/>
    </row>
    <row r="42" ht="43.15" customHeight="1" spans="1:13">
      <c r="A42" s="16"/>
      <c r="B42" s="16"/>
      <c r="C42" s="18"/>
      <c r="D42" s="16"/>
      <c r="E42" s="15"/>
      <c r="F42" s="16" t="s">
        <v>428</v>
      </c>
      <c r="G42" s="16" t="s">
        <v>418</v>
      </c>
      <c r="H42" s="16" t="s">
        <v>418</v>
      </c>
      <c r="I42" s="16" t="s">
        <v>418</v>
      </c>
      <c r="J42" s="16" t="s">
        <v>418</v>
      </c>
      <c r="K42" s="16" t="s">
        <v>418</v>
      </c>
      <c r="L42" s="16" t="s">
        <v>429</v>
      </c>
      <c r="M42" s="16"/>
    </row>
    <row r="43" ht="43.15" customHeight="1" spans="1:13">
      <c r="A43" s="16"/>
      <c r="B43" s="16"/>
      <c r="C43" s="18"/>
      <c r="D43" s="16"/>
      <c r="E43" s="15"/>
      <c r="F43" s="16" t="s">
        <v>430</v>
      </c>
      <c r="G43" s="16" t="s">
        <v>418</v>
      </c>
      <c r="H43" s="16" t="s">
        <v>418</v>
      </c>
      <c r="I43" s="16" t="s">
        <v>418</v>
      </c>
      <c r="J43" s="16" t="s">
        <v>418</v>
      </c>
      <c r="K43" s="16" t="s">
        <v>418</v>
      </c>
      <c r="L43" s="16" t="s">
        <v>429</v>
      </c>
      <c r="M43" s="16"/>
    </row>
    <row r="44" ht="50.1" customHeight="1" spans="1:13">
      <c r="A44" s="16"/>
      <c r="B44" s="16"/>
      <c r="C44" s="18"/>
      <c r="D44" s="16"/>
      <c r="E44" s="15" t="s">
        <v>437</v>
      </c>
      <c r="F44" s="16" t="s">
        <v>438</v>
      </c>
      <c r="G44" s="16" t="s">
        <v>508</v>
      </c>
      <c r="H44" s="16" t="s">
        <v>509</v>
      </c>
      <c r="I44" s="16" t="s">
        <v>510</v>
      </c>
      <c r="J44" s="16" t="s">
        <v>511</v>
      </c>
      <c r="K44" s="16" t="s">
        <v>512</v>
      </c>
      <c r="L44" s="16" t="s">
        <v>436</v>
      </c>
      <c r="M44" s="16"/>
    </row>
    <row r="45" ht="43.15" customHeight="1" spans="1:13">
      <c r="A45" s="16"/>
      <c r="B45" s="16"/>
      <c r="C45" s="18"/>
      <c r="D45" s="16"/>
      <c r="E45" s="15"/>
      <c r="F45" s="16" t="s">
        <v>444</v>
      </c>
      <c r="G45" s="16" t="s">
        <v>513</v>
      </c>
      <c r="H45" s="16" t="s">
        <v>446</v>
      </c>
      <c r="I45" s="16" t="s">
        <v>514</v>
      </c>
      <c r="J45" s="16" t="s">
        <v>515</v>
      </c>
      <c r="K45" s="16" t="s">
        <v>435</v>
      </c>
      <c r="L45" s="16" t="s">
        <v>436</v>
      </c>
      <c r="M45" s="16"/>
    </row>
    <row r="46" ht="43.15" customHeight="1" spans="1:13">
      <c r="A46" s="16"/>
      <c r="B46" s="16"/>
      <c r="C46" s="18"/>
      <c r="D46" s="16"/>
      <c r="E46" s="15"/>
      <c r="F46" s="16" t="s">
        <v>450</v>
      </c>
      <c r="G46" s="16" t="s">
        <v>451</v>
      </c>
      <c r="H46" s="16" t="s">
        <v>452</v>
      </c>
      <c r="I46" s="16" t="s">
        <v>496</v>
      </c>
      <c r="J46" s="16" t="s">
        <v>497</v>
      </c>
      <c r="K46" s="16" t="s">
        <v>455</v>
      </c>
      <c r="L46" s="16" t="s">
        <v>436</v>
      </c>
      <c r="M46" s="16"/>
    </row>
    <row r="47" ht="43.15" customHeight="1" spans="1:13">
      <c r="A47" s="16"/>
      <c r="B47" s="16"/>
      <c r="C47" s="18"/>
      <c r="D47" s="16"/>
      <c r="E47" s="15" t="s">
        <v>456</v>
      </c>
      <c r="F47" s="16" t="s">
        <v>457</v>
      </c>
      <c r="G47" s="16" t="s">
        <v>516</v>
      </c>
      <c r="H47" s="16" t="s">
        <v>459</v>
      </c>
      <c r="I47" s="16" t="s">
        <v>517</v>
      </c>
      <c r="J47" s="16" t="s">
        <v>480</v>
      </c>
      <c r="K47" s="16" t="s">
        <v>449</v>
      </c>
      <c r="L47" s="16" t="s">
        <v>436</v>
      </c>
      <c r="M47" s="16"/>
    </row>
    <row r="48" ht="43.15" customHeight="1" spans="1:13">
      <c r="A48" s="16"/>
      <c r="B48" s="16"/>
      <c r="C48" s="18"/>
      <c r="D48" s="16"/>
      <c r="E48" s="15" t="s">
        <v>414</v>
      </c>
      <c r="F48" s="16" t="s">
        <v>415</v>
      </c>
      <c r="G48" s="16" t="s">
        <v>518</v>
      </c>
      <c r="H48" s="16" t="s">
        <v>423</v>
      </c>
      <c r="I48" s="16" t="s">
        <v>418</v>
      </c>
      <c r="J48" s="16" t="s">
        <v>418</v>
      </c>
      <c r="K48" s="16" t="s">
        <v>418</v>
      </c>
      <c r="L48" s="16" t="s">
        <v>419</v>
      </c>
      <c r="M48" s="16"/>
    </row>
    <row r="49" ht="43.15" customHeight="1" spans="1:13">
      <c r="A49" s="16"/>
      <c r="B49" s="16"/>
      <c r="C49" s="18"/>
      <c r="D49" s="16"/>
      <c r="E49" s="15"/>
      <c r="F49" s="16" t="s">
        <v>420</v>
      </c>
      <c r="G49" s="16" t="s">
        <v>418</v>
      </c>
      <c r="H49" s="16" t="s">
        <v>418</v>
      </c>
      <c r="I49" s="16" t="s">
        <v>418</v>
      </c>
      <c r="J49" s="16" t="s">
        <v>418</v>
      </c>
      <c r="K49" s="16" t="s">
        <v>418</v>
      </c>
      <c r="L49" s="16" t="s">
        <v>429</v>
      </c>
      <c r="M49" s="16"/>
    </row>
    <row r="50" ht="63" customHeight="1" spans="1:13">
      <c r="A50" s="16"/>
      <c r="B50" s="16"/>
      <c r="C50" s="18"/>
      <c r="D50" s="16"/>
      <c r="E50" s="15"/>
      <c r="F50" s="16" t="s">
        <v>421</v>
      </c>
      <c r="G50" s="16" t="s">
        <v>519</v>
      </c>
      <c r="H50" s="16" t="s">
        <v>423</v>
      </c>
      <c r="I50" s="16" t="s">
        <v>483</v>
      </c>
      <c r="J50" s="16" t="s">
        <v>425</v>
      </c>
      <c r="K50" s="16" t="s">
        <v>418</v>
      </c>
      <c r="L50" s="16" t="s">
        <v>419</v>
      </c>
      <c r="M50" s="16"/>
    </row>
    <row r="51" ht="43.15" customHeight="1" spans="1:13">
      <c r="A51" s="16"/>
      <c r="B51" s="16"/>
      <c r="C51" s="18"/>
      <c r="D51" s="16"/>
      <c r="E51" s="15"/>
      <c r="F51" s="16" t="s">
        <v>426</v>
      </c>
      <c r="G51" s="16" t="s">
        <v>418</v>
      </c>
      <c r="H51" s="16" t="s">
        <v>418</v>
      </c>
      <c r="I51" s="16" t="s">
        <v>418</v>
      </c>
      <c r="J51" s="16" t="s">
        <v>418</v>
      </c>
      <c r="K51" s="16" t="s">
        <v>418</v>
      </c>
      <c r="L51" s="16" t="s">
        <v>429</v>
      </c>
      <c r="M51" s="16"/>
    </row>
    <row r="52" ht="43.15" customHeight="1" spans="1:13">
      <c r="A52" s="16" t="s">
        <v>142</v>
      </c>
      <c r="B52" s="16" t="s">
        <v>520</v>
      </c>
      <c r="C52" s="18">
        <v>24</v>
      </c>
      <c r="D52" s="16" t="s">
        <v>521</v>
      </c>
      <c r="E52" s="15" t="s">
        <v>427</v>
      </c>
      <c r="F52" s="16" t="s">
        <v>431</v>
      </c>
      <c r="G52" s="16" t="s">
        <v>522</v>
      </c>
      <c r="H52" s="16" t="s">
        <v>523</v>
      </c>
      <c r="I52" s="16" t="s">
        <v>524</v>
      </c>
      <c r="J52" s="16" t="s">
        <v>525</v>
      </c>
      <c r="K52" s="16" t="s">
        <v>435</v>
      </c>
      <c r="L52" s="16" t="s">
        <v>436</v>
      </c>
      <c r="M52" s="16"/>
    </row>
    <row r="53" ht="43.15" customHeight="1" spans="1:13">
      <c r="A53" s="16"/>
      <c r="B53" s="16"/>
      <c r="C53" s="18"/>
      <c r="D53" s="16"/>
      <c r="E53" s="15"/>
      <c r="F53" s="16" t="s">
        <v>428</v>
      </c>
      <c r="G53" s="16" t="s">
        <v>418</v>
      </c>
      <c r="H53" s="16" t="s">
        <v>418</v>
      </c>
      <c r="I53" s="16" t="s">
        <v>418</v>
      </c>
      <c r="J53" s="16" t="s">
        <v>418</v>
      </c>
      <c r="K53" s="16" t="s">
        <v>418</v>
      </c>
      <c r="L53" s="16" t="s">
        <v>429</v>
      </c>
      <c r="M53" s="16"/>
    </row>
    <row r="54" ht="43.15" customHeight="1" spans="1:13">
      <c r="A54" s="16"/>
      <c r="B54" s="16"/>
      <c r="C54" s="18"/>
      <c r="D54" s="16"/>
      <c r="E54" s="15"/>
      <c r="F54" s="16" t="s">
        <v>430</v>
      </c>
      <c r="G54" s="16" t="s">
        <v>418</v>
      </c>
      <c r="H54" s="16" t="s">
        <v>418</v>
      </c>
      <c r="I54" s="16" t="s">
        <v>418</v>
      </c>
      <c r="J54" s="16" t="s">
        <v>418</v>
      </c>
      <c r="K54" s="16" t="s">
        <v>418</v>
      </c>
      <c r="L54" s="16" t="s">
        <v>429</v>
      </c>
      <c r="M54" s="16"/>
    </row>
    <row r="55" ht="43.15" customHeight="1" spans="1:13">
      <c r="A55" s="16"/>
      <c r="B55" s="16"/>
      <c r="C55" s="18"/>
      <c r="D55" s="16"/>
      <c r="E55" s="15" t="s">
        <v>437</v>
      </c>
      <c r="F55" s="16" t="s">
        <v>438</v>
      </c>
      <c r="G55" s="16" t="s">
        <v>526</v>
      </c>
      <c r="H55" s="16" t="s">
        <v>527</v>
      </c>
      <c r="I55" s="16" t="s">
        <v>528</v>
      </c>
      <c r="J55" s="16" t="s">
        <v>529</v>
      </c>
      <c r="K55" s="16" t="s">
        <v>472</v>
      </c>
      <c r="L55" s="16" t="s">
        <v>436</v>
      </c>
      <c r="M55" s="16"/>
    </row>
    <row r="56" ht="43.15" customHeight="1" spans="1:13">
      <c r="A56" s="16"/>
      <c r="B56" s="16"/>
      <c r="C56" s="18"/>
      <c r="D56" s="16"/>
      <c r="E56" s="15"/>
      <c r="F56" s="16" t="s">
        <v>444</v>
      </c>
      <c r="G56" s="16" t="s">
        <v>530</v>
      </c>
      <c r="H56" s="16" t="s">
        <v>446</v>
      </c>
      <c r="I56" s="16" t="s">
        <v>531</v>
      </c>
      <c r="J56" s="16" t="s">
        <v>532</v>
      </c>
      <c r="K56" s="16" t="s">
        <v>475</v>
      </c>
      <c r="L56" s="16" t="s">
        <v>436</v>
      </c>
      <c r="M56" s="16"/>
    </row>
    <row r="57" ht="43.15" customHeight="1" spans="1:13">
      <c r="A57" s="16"/>
      <c r="B57" s="16"/>
      <c r="C57" s="18"/>
      <c r="D57" s="16"/>
      <c r="E57" s="15"/>
      <c r="F57" s="16" t="s">
        <v>450</v>
      </c>
      <c r="G57" s="16" t="s">
        <v>533</v>
      </c>
      <c r="H57" s="16" t="s">
        <v>534</v>
      </c>
      <c r="I57" s="16" t="s">
        <v>535</v>
      </c>
      <c r="J57" s="16" t="s">
        <v>536</v>
      </c>
      <c r="K57" s="16" t="s">
        <v>455</v>
      </c>
      <c r="L57" s="16" t="s">
        <v>436</v>
      </c>
      <c r="M57" s="16"/>
    </row>
    <row r="58" ht="43.15" customHeight="1" spans="1:13">
      <c r="A58" s="16"/>
      <c r="B58" s="16"/>
      <c r="C58" s="18"/>
      <c r="D58" s="16"/>
      <c r="E58" s="15" t="s">
        <v>414</v>
      </c>
      <c r="F58" s="16" t="s">
        <v>420</v>
      </c>
      <c r="G58" s="16" t="s">
        <v>537</v>
      </c>
      <c r="H58" s="16" t="s">
        <v>538</v>
      </c>
      <c r="I58" s="16" t="s">
        <v>537</v>
      </c>
      <c r="J58" s="16" t="s">
        <v>418</v>
      </c>
      <c r="K58" s="16" t="s">
        <v>538</v>
      </c>
      <c r="L58" s="16" t="s">
        <v>436</v>
      </c>
      <c r="M58" s="16"/>
    </row>
    <row r="59" ht="43.15" customHeight="1" spans="1:13">
      <c r="A59" s="16"/>
      <c r="B59" s="16"/>
      <c r="C59" s="18"/>
      <c r="D59" s="16"/>
      <c r="E59" s="15"/>
      <c r="F59" s="16" t="s">
        <v>421</v>
      </c>
      <c r="G59" s="16" t="s">
        <v>502</v>
      </c>
      <c r="H59" s="16" t="s">
        <v>539</v>
      </c>
      <c r="I59" s="16" t="s">
        <v>540</v>
      </c>
      <c r="J59" s="16" t="s">
        <v>541</v>
      </c>
      <c r="K59" s="16" t="s">
        <v>418</v>
      </c>
      <c r="L59" s="16" t="s">
        <v>419</v>
      </c>
      <c r="M59" s="16"/>
    </row>
    <row r="60" ht="43.15" customHeight="1" spans="1:13">
      <c r="A60" s="16"/>
      <c r="B60" s="16"/>
      <c r="C60" s="18"/>
      <c r="D60" s="16"/>
      <c r="E60" s="15"/>
      <c r="F60" s="16" t="s">
        <v>426</v>
      </c>
      <c r="G60" s="16" t="s">
        <v>418</v>
      </c>
      <c r="H60" s="16" t="s">
        <v>418</v>
      </c>
      <c r="I60" s="16" t="s">
        <v>418</v>
      </c>
      <c r="J60" s="16" t="s">
        <v>418</v>
      </c>
      <c r="K60" s="16" t="s">
        <v>418</v>
      </c>
      <c r="L60" s="16" t="s">
        <v>429</v>
      </c>
      <c r="M60" s="16"/>
    </row>
    <row r="61" ht="75.95" customHeight="1" spans="1:13">
      <c r="A61" s="16"/>
      <c r="B61" s="16"/>
      <c r="C61" s="18"/>
      <c r="D61" s="16"/>
      <c r="E61" s="15"/>
      <c r="F61" s="16" t="s">
        <v>415</v>
      </c>
      <c r="G61" s="16" t="s">
        <v>542</v>
      </c>
      <c r="H61" s="16" t="s">
        <v>539</v>
      </c>
      <c r="I61" s="16" t="s">
        <v>543</v>
      </c>
      <c r="J61" s="16" t="s">
        <v>418</v>
      </c>
      <c r="K61" s="16" t="s">
        <v>418</v>
      </c>
      <c r="L61" s="16" t="s">
        <v>419</v>
      </c>
      <c r="M61" s="16"/>
    </row>
    <row r="62" ht="43.15" customHeight="1" spans="1:13">
      <c r="A62" s="16"/>
      <c r="B62" s="16"/>
      <c r="C62" s="18"/>
      <c r="D62" s="16"/>
      <c r="E62" s="15" t="s">
        <v>456</v>
      </c>
      <c r="F62" s="16" t="s">
        <v>457</v>
      </c>
      <c r="G62" s="16" t="s">
        <v>544</v>
      </c>
      <c r="H62" s="16" t="s">
        <v>545</v>
      </c>
      <c r="I62" s="16" t="s">
        <v>418</v>
      </c>
      <c r="J62" s="16" t="s">
        <v>418</v>
      </c>
      <c r="K62" s="16" t="s">
        <v>475</v>
      </c>
      <c r="L62" s="16" t="s">
        <v>436</v>
      </c>
      <c r="M62" s="16"/>
    </row>
    <row r="63" ht="43.15" customHeight="1" spans="1:13">
      <c r="A63" s="16" t="s">
        <v>142</v>
      </c>
      <c r="B63" s="16" t="s">
        <v>546</v>
      </c>
      <c r="C63" s="18">
        <v>56</v>
      </c>
      <c r="D63" s="16" t="s">
        <v>547</v>
      </c>
      <c r="E63" s="15" t="s">
        <v>437</v>
      </c>
      <c r="F63" s="16" t="s">
        <v>444</v>
      </c>
      <c r="G63" s="16" t="s">
        <v>548</v>
      </c>
      <c r="H63" s="16" t="s">
        <v>446</v>
      </c>
      <c r="I63" s="16" t="s">
        <v>549</v>
      </c>
      <c r="J63" s="16" t="s">
        <v>550</v>
      </c>
      <c r="K63" s="16" t="s">
        <v>449</v>
      </c>
      <c r="L63" s="16" t="s">
        <v>436</v>
      </c>
      <c r="M63" s="16"/>
    </row>
    <row r="64" ht="43.15" customHeight="1" spans="1:13">
      <c r="A64" s="16"/>
      <c r="B64" s="16"/>
      <c r="C64" s="18"/>
      <c r="D64" s="16"/>
      <c r="E64" s="15"/>
      <c r="F64" s="16" t="s">
        <v>438</v>
      </c>
      <c r="G64" s="16" t="s">
        <v>551</v>
      </c>
      <c r="H64" s="16" t="s">
        <v>552</v>
      </c>
      <c r="I64" s="16" t="s">
        <v>553</v>
      </c>
      <c r="J64" s="16" t="s">
        <v>554</v>
      </c>
      <c r="K64" s="16" t="s">
        <v>443</v>
      </c>
      <c r="L64" s="16" t="s">
        <v>436</v>
      </c>
      <c r="M64" s="16"/>
    </row>
    <row r="65" ht="50.1" customHeight="1" spans="1:13">
      <c r="A65" s="16"/>
      <c r="B65" s="16"/>
      <c r="C65" s="18"/>
      <c r="D65" s="16"/>
      <c r="E65" s="15"/>
      <c r="F65" s="16" t="s">
        <v>450</v>
      </c>
      <c r="G65" s="16" t="s">
        <v>476</v>
      </c>
      <c r="H65" s="16" t="s">
        <v>555</v>
      </c>
      <c r="I65" s="16" t="s">
        <v>556</v>
      </c>
      <c r="J65" s="16" t="s">
        <v>557</v>
      </c>
      <c r="K65" s="16" t="s">
        <v>455</v>
      </c>
      <c r="L65" s="16" t="s">
        <v>436</v>
      </c>
      <c r="M65" s="16"/>
    </row>
    <row r="66" ht="43.15" customHeight="1" spans="1:13">
      <c r="A66" s="16"/>
      <c r="B66" s="16"/>
      <c r="C66" s="18"/>
      <c r="D66" s="16"/>
      <c r="E66" s="15" t="s">
        <v>427</v>
      </c>
      <c r="F66" s="16" t="s">
        <v>431</v>
      </c>
      <c r="G66" s="16" t="s">
        <v>464</v>
      </c>
      <c r="H66" s="16" t="s">
        <v>558</v>
      </c>
      <c r="I66" s="16" t="s">
        <v>466</v>
      </c>
      <c r="J66" s="16" t="s">
        <v>559</v>
      </c>
      <c r="K66" s="16" t="s">
        <v>435</v>
      </c>
      <c r="L66" s="16" t="s">
        <v>436</v>
      </c>
      <c r="M66" s="16"/>
    </row>
    <row r="67" ht="43.15" customHeight="1" spans="1:13">
      <c r="A67" s="16"/>
      <c r="B67" s="16"/>
      <c r="C67" s="18"/>
      <c r="D67" s="16"/>
      <c r="E67" s="15"/>
      <c r="F67" s="16" t="s">
        <v>428</v>
      </c>
      <c r="G67" s="16" t="s">
        <v>418</v>
      </c>
      <c r="H67" s="16" t="s">
        <v>418</v>
      </c>
      <c r="I67" s="16" t="s">
        <v>418</v>
      </c>
      <c r="J67" s="16" t="s">
        <v>418</v>
      </c>
      <c r="K67" s="16" t="s">
        <v>418</v>
      </c>
      <c r="L67" s="16" t="s">
        <v>429</v>
      </c>
      <c r="M67" s="16"/>
    </row>
    <row r="68" ht="43.15" customHeight="1" spans="1:13">
      <c r="A68" s="16"/>
      <c r="B68" s="16"/>
      <c r="C68" s="18"/>
      <c r="D68" s="16"/>
      <c r="E68" s="15"/>
      <c r="F68" s="16" t="s">
        <v>430</v>
      </c>
      <c r="G68" s="16" t="s">
        <v>418</v>
      </c>
      <c r="H68" s="16" t="s">
        <v>418</v>
      </c>
      <c r="I68" s="16" t="s">
        <v>418</v>
      </c>
      <c r="J68" s="16" t="s">
        <v>418</v>
      </c>
      <c r="K68" s="16" t="s">
        <v>418</v>
      </c>
      <c r="L68" s="16" t="s">
        <v>429</v>
      </c>
      <c r="M68" s="16"/>
    </row>
    <row r="69" ht="50.1" customHeight="1" spans="1:13">
      <c r="A69" s="16"/>
      <c r="B69" s="16"/>
      <c r="C69" s="18"/>
      <c r="D69" s="16"/>
      <c r="E69" s="15" t="s">
        <v>414</v>
      </c>
      <c r="F69" s="16" t="s">
        <v>421</v>
      </c>
      <c r="G69" s="16" t="s">
        <v>502</v>
      </c>
      <c r="H69" s="16" t="s">
        <v>423</v>
      </c>
      <c r="I69" s="16" t="s">
        <v>560</v>
      </c>
      <c r="J69" s="16" t="s">
        <v>561</v>
      </c>
      <c r="K69" s="16" t="s">
        <v>418</v>
      </c>
      <c r="L69" s="16" t="s">
        <v>419</v>
      </c>
      <c r="M69" s="16"/>
    </row>
    <row r="70" ht="43.15" customHeight="1" spans="1:13">
      <c r="A70" s="16"/>
      <c r="B70" s="16"/>
      <c r="C70" s="18"/>
      <c r="D70" s="16"/>
      <c r="E70" s="15"/>
      <c r="F70" s="16" t="s">
        <v>426</v>
      </c>
      <c r="G70" s="16" t="s">
        <v>418</v>
      </c>
      <c r="H70" s="16" t="s">
        <v>418</v>
      </c>
      <c r="I70" s="16" t="s">
        <v>418</v>
      </c>
      <c r="J70" s="16" t="s">
        <v>418</v>
      </c>
      <c r="K70" s="16" t="s">
        <v>418</v>
      </c>
      <c r="L70" s="16" t="s">
        <v>429</v>
      </c>
      <c r="M70" s="16"/>
    </row>
    <row r="71" ht="43.15" customHeight="1" spans="1:13">
      <c r="A71" s="16"/>
      <c r="B71" s="16"/>
      <c r="C71" s="18"/>
      <c r="D71" s="16"/>
      <c r="E71" s="15"/>
      <c r="F71" s="16" t="s">
        <v>415</v>
      </c>
      <c r="G71" s="16" t="s">
        <v>418</v>
      </c>
      <c r="H71" s="16" t="s">
        <v>418</v>
      </c>
      <c r="I71" s="16" t="s">
        <v>418</v>
      </c>
      <c r="J71" s="16" t="s">
        <v>418</v>
      </c>
      <c r="K71" s="16" t="s">
        <v>418</v>
      </c>
      <c r="L71" s="16" t="s">
        <v>419</v>
      </c>
      <c r="M71" s="16"/>
    </row>
    <row r="72" ht="43.15" customHeight="1" spans="1:13">
      <c r="A72" s="16"/>
      <c r="B72" s="16"/>
      <c r="C72" s="18"/>
      <c r="D72" s="16"/>
      <c r="E72" s="15"/>
      <c r="F72" s="16" t="s">
        <v>420</v>
      </c>
      <c r="G72" s="16" t="s">
        <v>418</v>
      </c>
      <c r="H72" s="16" t="s">
        <v>418</v>
      </c>
      <c r="I72" s="16" t="s">
        <v>418</v>
      </c>
      <c r="J72" s="16" t="s">
        <v>418</v>
      </c>
      <c r="K72" s="16" t="s">
        <v>418</v>
      </c>
      <c r="L72" s="16" t="s">
        <v>429</v>
      </c>
      <c r="M72" s="16"/>
    </row>
    <row r="73" ht="43.15" customHeight="1" spans="1:13">
      <c r="A73" s="16"/>
      <c r="B73" s="16"/>
      <c r="C73" s="18"/>
      <c r="D73" s="16"/>
      <c r="E73" s="15" t="s">
        <v>456</v>
      </c>
      <c r="F73" s="16" t="s">
        <v>457</v>
      </c>
      <c r="G73" s="16" t="s">
        <v>516</v>
      </c>
      <c r="H73" s="16" t="s">
        <v>459</v>
      </c>
      <c r="I73" s="16" t="s">
        <v>562</v>
      </c>
      <c r="J73" s="16" t="s">
        <v>563</v>
      </c>
      <c r="K73" s="16" t="s">
        <v>475</v>
      </c>
      <c r="L73" s="16" t="s">
        <v>436</v>
      </c>
      <c r="M73" s="16"/>
    </row>
    <row r="74" ht="43.15" customHeight="1" spans="1:13">
      <c r="A74" s="16" t="s">
        <v>142</v>
      </c>
      <c r="B74" s="16" t="s">
        <v>564</v>
      </c>
      <c r="C74" s="18">
        <v>177</v>
      </c>
      <c r="D74" s="16" t="s">
        <v>565</v>
      </c>
      <c r="E74" s="15" t="s">
        <v>427</v>
      </c>
      <c r="F74" s="16" t="s">
        <v>431</v>
      </c>
      <c r="G74" s="16" t="s">
        <v>464</v>
      </c>
      <c r="H74" s="16" t="s">
        <v>566</v>
      </c>
      <c r="I74" s="16" t="s">
        <v>466</v>
      </c>
      <c r="J74" s="16" t="s">
        <v>567</v>
      </c>
      <c r="K74" s="16" t="s">
        <v>435</v>
      </c>
      <c r="L74" s="16" t="s">
        <v>436</v>
      </c>
      <c r="M74" s="16"/>
    </row>
    <row r="75" ht="43.15" customHeight="1" spans="1:13">
      <c r="A75" s="16"/>
      <c r="B75" s="16"/>
      <c r="C75" s="18"/>
      <c r="D75" s="16"/>
      <c r="E75" s="15"/>
      <c r="F75" s="16" t="s">
        <v>428</v>
      </c>
      <c r="G75" s="16" t="s">
        <v>418</v>
      </c>
      <c r="H75" s="16" t="s">
        <v>418</v>
      </c>
      <c r="I75" s="16" t="s">
        <v>418</v>
      </c>
      <c r="J75" s="16" t="s">
        <v>418</v>
      </c>
      <c r="K75" s="16" t="s">
        <v>418</v>
      </c>
      <c r="L75" s="16" t="s">
        <v>429</v>
      </c>
      <c r="M75" s="16"/>
    </row>
    <row r="76" ht="43.15" customHeight="1" spans="1:13">
      <c r="A76" s="16"/>
      <c r="B76" s="16"/>
      <c r="C76" s="18"/>
      <c r="D76" s="16"/>
      <c r="E76" s="15"/>
      <c r="F76" s="16" t="s">
        <v>430</v>
      </c>
      <c r="G76" s="16" t="s">
        <v>418</v>
      </c>
      <c r="H76" s="16" t="s">
        <v>418</v>
      </c>
      <c r="I76" s="16" t="s">
        <v>418</v>
      </c>
      <c r="J76" s="16" t="s">
        <v>418</v>
      </c>
      <c r="K76" s="16" t="s">
        <v>418</v>
      </c>
      <c r="L76" s="16" t="s">
        <v>429</v>
      </c>
      <c r="M76" s="16"/>
    </row>
    <row r="77" ht="43.15" customHeight="1" spans="1:13">
      <c r="A77" s="16"/>
      <c r="B77" s="16"/>
      <c r="C77" s="18"/>
      <c r="D77" s="16"/>
      <c r="E77" s="15" t="s">
        <v>437</v>
      </c>
      <c r="F77" s="16" t="s">
        <v>438</v>
      </c>
      <c r="G77" s="16" t="s">
        <v>568</v>
      </c>
      <c r="H77" s="16" t="s">
        <v>569</v>
      </c>
      <c r="I77" s="16" t="s">
        <v>570</v>
      </c>
      <c r="J77" s="16" t="s">
        <v>571</v>
      </c>
      <c r="K77" s="16" t="s">
        <v>472</v>
      </c>
      <c r="L77" s="16" t="s">
        <v>436</v>
      </c>
      <c r="M77" s="16"/>
    </row>
    <row r="78" ht="43.15" customHeight="1" spans="1:13">
      <c r="A78" s="16"/>
      <c r="B78" s="16"/>
      <c r="C78" s="18"/>
      <c r="D78" s="16"/>
      <c r="E78" s="15"/>
      <c r="F78" s="16" t="s">
        <v>444</v>
      </c>
      <c r="G78" s="16" t="s">
        <v>530</v>
      </c>
      <c r="H78" s="16" t="s">
        <v>446</v>
      </c>
      <c r="I78" s="16" t="s">
        <v>572</v>
      </c>
      <c r="J78" s="16" t="s">
        <v>573</v>
      </c>
      <c r="K78" s="16" t="s">
        <v>449</v>
      </c>
      <c r="L78" s="16" t="s">
        <v>436</v>
      </c>
      <c r="M78" s="16"/>
    </row>
    <row r="79" ht="43.15" customHeight="1" spans="1:13">
      <c r="A79" s="16"/>
      <c r="B79" s="16"/>
      <c r="C79" s="18"/>
      <c r="D79" s="16"/>
      <c r="E79" s="15"/>
      <c r="F79" s="16" t="s">
        <v>450</v>
      </c>
      <c r="G79" s="16" t="s">
        <v>451</v>
      </c>
      <c r="H79" s="16" t="s">
        <v>452</v>
      </c>
      <c r="I79" s="16" t="s">
        <v>496</v>
      </c>
      <c r="J79" s="16" t="s">
        <v>497</v>
      </c>
      <c r="K79" s="16" t="s">
        <v>455</v>
      </c>
      <c r="L79" s="16" t="s">
        <v>436</v>
      </c>
      <c r="M79" s="16"/>
    </row>
    <row r="80" ht="43.15" customHeight="1" spans="1:13">
      <c r="A80" s="16"/>
      <c r="B80" s="16"/>
      <c r="C80" s="18"/>
      <c r="D80" s="16"/>
      <c r="E80" s="15" t="s">
        <v>456</v>
      </c>
      <c r="F80" s="16" t="s">
        <v>457</v>
      </c>
      <c r="G80" s="16" t="s">
        <v>574</v>
      </c>
      <c r="H80" s="16" t="s">
        <v>446</v>
      </c>
      <c r="I80" s="16" t="s">
        <v>575</v>
      </c>
      <c r="J80" s="16" t="s">
        <v>480</v>
      </c>
      <c r="K80" s="16" t="s">
        <v>449</v>
      </c>
      <c r="L80" s="16" t="s">
        <v>436</v>
      </c>
      <c r="M80" s="16"/>
    </row>
    <row r="81" ht="75.95" customHeight="1" spans="1:13">
      <c r="A81" s="16"/>
      <c r="B81" s="16"/>
      <c r="C81" s="18"/>
      <c r="D81" s="16"/>
      <c r="E81" s="15" t="s">
        <v>414</v>
      </c>
      <c r="F81" s="16" t="s">
        <v>415</v>
      </c>
      <c r="G81" s="16" t="s">
        <v>576</v>
      </c>
      <c r="H81" s="16" t="s">
        <v>423</v>
      </c>
      <c r="I81" s="16" t="s">
        <v>418</v>
      </c>
      <c r="J81" s="16" t="s">
        <v>418</v>
      </c>
      <c r="K81" s="16" t="s">
        <v>418</v>
      </c>
      <c r="L81" s="16" t="s">
        <v>419</v>
      </c>
      <c r="M81" s="16"/>
    </row>
    <row r="82" ht="43.15" customHeight="1" spans="1:13">
      <c r="A82" s="16"/>
      <c r="B82" s="16"/>
      <c r="C82" s="18"/>
      <c r="D82" s="16"/>
      <c r="E82" s="15"/>
      <c r="F82" s="16" t="s">
        <v>420</v>
      </c>
      <c r="G82" s="16" t="s">
        <v>418</v>
      </c>
      <c r="H82" s="16" t="s">
        <v>418</v>
      </c>
      <c r="I82" s="16" t="s">
        <v>418</v>
      </c>
      <c r="J82" s="16" t="s">
        <v>418</v>
      </c>
      <c r="K82" s="16" t="s">
        <v>418</v>
      </c>
      <c r="L82" s="16" t="s">
        <v>429</v>
      </c>
      <c r="M82" s="16"/>
    </row>
    <row r="83" ht="43.15" customHeight="1" spans="1:13">
      <c r="A83" s="16"/>
      <c r="B83" s="16"/>
      <c r="C83" s="18"/>
      <c r="D83" s="16"/>
      <c r="E83" s="15"/>
      <c r="F83" s="16" t="s">
        <v>421</v>
      </c>
      <c r="G83" s="16" t="s">
        <v>577</v>
      </c>
      <c r="H83" s="16" t="s">
        <v>423</v>
      </c>
      <c r="I83" s="16" t="s">
        <v>424</v>
      </c>
      <c r="J83" s="16" t="s">
        <v>503</v>
      </c>
      <c r="K83" s="16" t="s">
        <v>418</v>
      </c>
      <c r="L83" s="16" t="s">
        <v>419</v>
      </c>
      <c r="M83" s="16"/>
    </row>
    <row r="84" ht="43.15" customHeight="1" spans="1:13">
      <c r="A84" s="16"/>
      <c r="B84" s="16"/>
      <c r="C84" s="18"/>
      <c r="D84" s="16"/>
      <c r="E84" s="15"/>
      <c r="F84" s="16" t="s">
        <v>426</v>
      </c>
      <c r="G84" s="16" t="s">
        <v>418</v>
      </c>
      <c r="H84" s="16" t="s">
        <v>418</v>
      </c>
      <c r="I84" s="16" t="s">
        <v>418</v>
      </c>
      <c r="J84" s="16" t="s">
        <v>418</v>
      </c>
      <c r="K84" s="16" t="s">
        <v>418</v>
      </c>
      <c r="L84" s="16" t="s">
        <v>429</v>
      </c>
      <c r="M84" s="16"/>
    </row>
    <row r="85" ht="43.15" customHeight="1" spans="1:13">
      <c r="A85" s="16" t="s">
        <v>142</v>
      </c>
      <c r="B85" s="16" t="s">
        <v>578</v>
      </c>
      <c r="C85" s="18">
        <v>1.6</v>
      </c>
      <c r="D85" s="16" t="s">
        <v>579</v>
      </c>
      <c r="E85" s="15" t="s">
        <v>437</v>
      </c>
      <c r="F85" s="16" t="s">
        <v>438</v>
      </c>
      <c r="G85" s="16" t="s">
        <v>580</v>
      </c>
      <c r="H85" s="16" t="s">
        <v>418</v>
      </c>
      <c r="I85" s="16" t="s">
        <v>418</v>
      </c>
      <c r="J85" s="16" t="s">
        <v>418</v>
      </c>
      <c r="K85" s="16" t="s">
        <v>418</v>
      </c>
      <c r="L85" s="16" t="s">
        <v>436</v>
      </c>
      <c r="M85" s="16"/>
    </row>
    <row r="86" ht="43.15" customHeight="1" spans="1:13">
      <c r="A86" s="16"/>
      <c r="B86" s="16"/>
      <c r="C86" s="18"/>
      <c r="D86" s="16"/>
      <c r="E86" s="15"/>
      <c r="F86" s="16" t="s">
        <v>444</v>
      </c>
      <c r="G86" s="16" t="s">
        <v>581</v>
      </c>
      <c r="H86" s="16" t="s">
        <v>418</v>
      </c>
      <c r="I86" s="16" t="s">
        <v>418</v>
      </c>
      <c r="J86" s="16" t="s">
        <v>418</v>
      </c>
      <c r="K86" s="16" t="s">
        <v>418</v>
      </c>
      <c r="L86" s="16" t="s">
        <v>419</v>
      </c>
      <c r="M86" s="16"/>
    </row>
    <row r="87" ht="43.15" customHeight="1" spans="1:13">
      <c r="A87" s="16"/>
      <c r="B87" s="16"/>
      <c r="C87" s="18"/>
      <c r="D87" s="16"/>
      <c r="E87" s="15"/>
      <c r="F87" s="16" t="s">
        <v>450</v>
      </c>
      <c r="G87" s="16" t="s">
        <v>582</v>
      </c>
      <c r="H87" s="16" t="s">
        <v>418</v>
      </c>
      <c r="I87" s="16" t="s">
        <v>418</v>
      </c>
      <c r="J87" s="16" t="s">
        <v>418</v>
      </c>
      <c r="K87" s="16" t="s">
        <v>418</v>
      </c>
      <c r="L87" s="16" t="s">
        <v>419</v>
      </c>
      <c r="M87" s="16"/>
    </row>
    <row r="88" ht="43.15" customHeight="1" spans="1:13">
      <c r="A88" s="16"/>
      <c r="B88" s="16"/>
      <c r="C88" s="18"/>
      <c r="D88" s="16"/>
      <c r="E88" s="15" t="s">
        <v>414</v>
      </c>
      <c r="F88" s="16" t="s">
        <v>420</v>
      </c>
      <c r="G88" s="16" t="s">
        <v>583</v>
      </c>
      <c r="H88" s="16" t="s">
        <v>418</v>
      </c>
      <c r="I88" s="16" t="s">
        <v>418</v>
      </c>
      <c r="J88" s="16" t="s">
        <v>418</v>
      </c>
      <c r="K88" s="16" t="s">
        <v>418</v>
      </c>
      <c r="L88" s="16" t="s">
        <v>429</v>
      </c>
      <c r="M88" s="16"/>
    </row>
    <row r="89" ht="43.15" customHeight="1" spans="1:13">
      <c r="A89" s="16"/>
      <c r="B89" s="16"/>
      <c r="C89" s="18"/>
      <c r="D89" s="16"/>
      <c r="E89" s="15"/>
      <c r="F89" s="16" t="s">
        <v>421</v>
      </c>
      <c r="G89" s="16" t="s">
        <v>584</v>
      </c>
      <c r="H89" s="16" t="s">
        <v>418</v>
      </c>
      <c r="I89" s="16" t="s">
        <v>418</v>
      </c>
      <c r="J89" s="16" t="s">
        <v>418</v>
      </c>
      <c r="K89" s="16" t="s">
        <v>418</v>
      </c>
      <c r="L89" s="16" t="s">
        <v>429</v>
      </c>
      <c r="M89" s="16"/>
    </row>
    <row r="90" ht="43.15" customHeight="1" spans="1:13">
      <c r="A90" s="16"/>
      <c r="B90" s="16"/>
      <c r="C90" s="18"/>
      <c r="D90" s="16"/>
      <c r="E90" s="15"/>
      <c r="F90" s="16" t="s">
        <v>415</v>
      </c>
      <c r="G90" s="16" t="s">
        <v>585</v>
      </c>
      <c r="H90" s="16" t="s">
        <v>418</v>
      </c>
      <c r="I90" s="16" t="s">
        <v>418</v>
      </c>
      <c r="J90" s="16" t="s">
        <v>418</v>
      </c>
      <c r="K90" s="16" t="s">
        <v>418</v>
      </c>
      <c r="L90" s="16" t="s">
        <v>429</v>
      </c>
      <c r="M90" s="16"/>
    </row>
    <row r="91" ht="43.15" customHeight="1" spans="1:13">
      <c r="A91" s="16"/>
      <c r="B91" s="16"/>
      <c r="C91" s="18"/>
      <c r="D91" s="16"/>
      <c r="E91" s="15"/>
      <c r="F91" s="16" t="s">
        <v>426</v>
      </c>
      <c r="G91" s="16" t="s">
        <v>586</v>
      </c>
      <c r="H91" s="16" t="s">
        <v>418</v>
      </c>
      <c r="I91" s="16" t="s">
        <v>418</v>
      </c>
      <c r="J91" s="16" t="s">
        <v>418</v>
      </c>
      <c r="K91" s="16" t="s">
        <v>418</v>
      </c>
      <c r="L91" s="16" t="s">
        <v>429</v>
      </c>
      <c r="M91" s="16"/>
    </row>
    <row r="92" ht="43.15" customHeight="1" spans="1:13">
      <c r="A92" s="16"/>
      <c r="B92" s="16"/>
      <c r="C92" s="18"/>
      <c r="D92" s="16"/>
      <c r="E92" s="15" t="s">
        <v>427</v>
      </c>
      <c r="F92" s="16" t="s">
        <v>430</v>
      </c>
      <c r="G92" s="16" t="s">
        <v>418</v>
      </c>
      <c r="H92" s="16" t="s">
        <v>418</v>
      </c>
      <c r="I92" s="16" t="s">
        <v>418</v>
      </c>
      <c r="J92" s="16" t="s">
        <v>418</v>
      </c>
      <c r="K92" s="16" t="s">
        <v>418</v>
      </c>
      <c r="L92" s="16" t="s">
        <v>429</v>
      </c>
      <c r="M92" s="16"/>
    </row>
    <row r="93" ht="43.15" customHeight="1" spans="1:13">
      <c r="A93" s="16"/>
      <c r="B93" s="16"/>
      <c r="C93" s="18"/>
      <c r="D93" s="16"/>
      <c r="E93" s="15"/>
      <c r="F93" s="16" t="s">
        <v>431</v>
      </c>
      <c r="G93" s="16" t="s">
        <v>580</v>
      </c>
      <c r="H93" s="16" t="s">
        <v>418</v>
      </c>
      <c r="I93" s="16" t="s">
        <v>418</v>
      </c>
      <c r="J93" s="16" t="s">
        <v>418</v>
      </c>
      <c r="K93" s="16" t="s">
        <v>418</v>
      </c>
      <c r="L93" s="16" t="s">
        <v>429</v>
      </c>
      <c r="M93" s="16"/>
    </row>
    <row r="94" ht="43.15" customHeight="1" spans="1:13">
      <c r="A94" s="16"/>
      <c r="B94" s="16"/>
      <c r="C94" s="18"/>
      <c r="D94" s="16"/>
      <c r="E94" s="15"/>
      <c r="F94" s="16" t="s">
        <v>428</v>
      </c>
      <c r="G94" s="16" t="s">
        <v>418</v>
      </c>
      <c r="H94" s="16" t="s">
        <v>418</v>
      </c>
      <c r="I94" s="16" t="s">
        <v>418</v>
      </c>
      <c r="J94" s="16" t="s">
        <v>418</v>
      </c>
      <c r="K94" s="16" t="s">
        <v>418</v>
      </c>
      <c r="L94" s="16" t="s">
        <v>429</v>
      </c>
      <c r="M94" s="16"/>
    </row>
    <row r="95" ht="43.15" customHeight="1" spans="1:13">
      <c r="A95" s="16"/>
      <c r="B95" s="16"/>
      <c r="C95" s="18"/>
      <c r="D95" s="16"/>
      <c r="E95" s="15" t="s">
        <v>456</v>
      </c>
      <c r="F95" s="16" t="s">
        <v>457</v>
      </c>
      <c r="G95" s="16" t="s">
        <v>587</v>
      </c>
      <c r="H95" s="16" t="s">
        <v>418</v>
      </c>
      <c r="I95" s="16" t="s">
        <v>418</v>
      </c>
      <c r="J95" s="16" t="s">
        <v>418</v>
      </c>
      <c r="K95" s="16" t="s">
        <v>418</v>
      </c>
      <c r="L95" s="16" t="s">
        <v>588</v>
      </c>
      <c r="M95" s="16"/>
    </row>
    <row r="96" ht="50.1" customHeight="1" spans="1:13">
      <c r="A96" s="16" t="s">
        <v>142</v>
      </c>
      <c r="B96" s="16" t="s">
        <v>589</v>
      </c>
      <c r="C96" s="18">
        <v>116</v>
      </c>
      <c r="D96" s="16" t="s">
        <v>590</v>
      </c>
      <c r="E96" s="15" t="s">
        <v>414</v>
      </c>
      <c r="F96" s="16" t="s">
        <v>415</v>
      </c>
      <c r="G96" s="16" t="s">
        <v>591</v>
      </c>
      <c r="H96" s="16" t="s">
        <v>417</v>
      </c>
      <c r="I96" s="16" t="s">
        <v>418</v>
      </c>
      <c r="J96" s="16" t="s">
        <v>418</v>
      </c>
      <c r="K96" s="16" t="s">
        <v>418</v>
      </c>
      <c r="L96" s="16" t="s">
        <v>419</v>
      </c>
      <c r="M96" s="16"/>
    </row>
    <row r="97" ht="43.15" customHeight="1" spans="1:13">
      <c r="A97" s="16"/>
      <c r="B97" s="16"/>
      <c r="C97" s="18"/>
      <c r="D97" s="16"/>
      <c r="E97" s="15"/>
      <c r="F97" s="16" t="s">
        <v>420</v>
      </c>
      <c r="G97" s="16" t="s">
        <v>418</v>
      </c>
      <c r="H97" s="16" t="s">
        <v>418</v>
      </c>
      <c r="I97" s="16" t="s">
        <v>418</v>
      </c>
      <c r="J97" s="16" t="s">
        <v>418</v>
      </c>
      <c r="K97" s="16" t="s">
        <v>418</v>
      </c>
      <c r="L97" s="16" t="s">
        <v>429</v>
      </c>
      <c r="M97" s="16"/>
    </row>
    <row r="98" ht="43.15" customHeight="1" spans="1:13">
      <c r="A98" s="16"/>
      <c r="B98" s="16"/>
      <c r="C98" s="18"/>
      <c r="D98" s="16"/>
      <c r="E98" s="15"/>
      <c r="F98" s="16" t="s">
        <v>421</v>
      </c>
      <c r="G98" s="16" t="s">
        <v>592</v>
      </c>
      <c r="H98" s="16" t="s">
        <v>423</v>
      </c>
      <c r="I98" s="16" t="s">
        <v>483</v>
      </c>
      <c r="J98" s="16" t="s">
        <v>503</v>
      </c>
      <c r="K98" s="16" t="s">
        <v>593</v>
      </c>
      <c r="L98" s="16" t="s">
        <v>419</v>
      </c>
      <c r="M98" s="16"/>
    </row>
    <row r="99" ht="43.15" customHeight="1" spans="1:13">
      <c r="A99" s="16"/>
      <c r="B99" s="16"/>
      <c r="C99" s="18"/>
      <c r="D99" s="16"/>
      <c r="E99" s="15"/>
      <c r="F99" s="16" t="s">
        <v>426</v>
      </c>
      <c r="G99" s="16" t="s">
        <v>418</v>
      </c>
      <c r="H99" s="16" t="s">
        <v>418</v>
      </c>
      <c r="I99" s="16" t="s">
        <v>418</v>
      </c>
      <c r="J99" s="16" t="s">
        <v>418</v>
      </c>
      <c r="K99" s="16" t="s">
        <v>418</v>
      </c>
      <c r="L99" s="16" t="s">
        <v>429</v>
      </c>
      <c r="M99" s="16"/>
    </row>
    <row r="100" ht="43.15" customHeight="1" spans="1:13">
      <c r="A100" s="16"/>
      <c r="B100" s="16"/>
      <c r="C100" s="18"/>
      <c r="D100" s="16"/>
      <c r="E100" s="15" t="s">
        <v>427</v>
      </c>
      <c r="F100" s="16" t="s">
        <v>428</v>
      </c>
      <c r="G100" s="16" t="s">
        <v>418</v>
      </c>
      <c r="H100" s="16" t="s">
        <v>418</v>
      </c>
      <c r="I100" s="16" t="s">
        <v>418</v>
      </c>
      <c r="J100" s="16" t="s">
        <v>418</v>
      </c>
      <c r="K100" s="16" t="s">
        <v>418</v>
      </c>
      <c r="L100" s="16" t="s">
        <v>429</v>
      </c>
      <c r="M100" s="16"/>
    </row>
    <row r="101" ht="43.15" customHeight="1" spans="1:13">
      <c r="A101" s="16"/>
      <c r="B101" s="16"/>
      <c r="C101" s="18"/>
      <c r="D101" s="16"/>
      <c r="E101" s="15"/>
      <c r="F101" s="16" t="s">
        <v>430</v>
      </c>
      <c r="G101" s="16" t="s">
        <v>418</v>
      </c>
      <c r="H101" s="16" t="s">
        <v>418</v>
      </c>
      <c r="I101" s="16" t="s">
        <v>418</v>
      </c>
      <c r="J101" s="16" t="s">
        <v>418</v>
      </c>
      <c r="K101" s="16" t="s">
        <v>418</v>
      </c>
      <c r="L101" s="16" t="s">
        <v>429</v>
      </c>
      <c r="M101" s="16"/>
    </row>
    <row r="102" ht="43.15" customHeight="1" spans="1:13">
      <c r="A102" s="16"/>
      <c r="B102" s="16"/>
      <c r="C102" s="18"/>
      <c r="D102" s="16"/>
      <c r="E102" s="15"/>
      <c r="F102" s="16" t="s">
        <v>431</v>
      </c>
      <c r="G102" s="16" t="s">
        <v>594</v>
      </c>
      <c r="H102" s="16" t="s">
        <v>595</v>
      </c>
      <c r="I102" s="16" t="s">
        <v>466</v>
      </c>
      <c r="J102" s="16" t="s">
        <v>596</v>
      </c>
      <c r="K102" s="16" t="s">
        <v>435</v>
      </c>
      <c r="L102" s="16" t="s">
        <v>436</v>
      </c>
      <c r="M102" s="16"/>
    </row>
    <row r="103" ht="43.15" customHeight="1" spans="1:13">
      <c r="A103" s="16"/>
      <c r="B103" s="16"/>
      <c r="C103" s="18"/>
      <c r="D103" s="16"/>
      <c r="E103" s="15" t="s">
        <v>437</v>
      </c>
      <c r="F103" s="16" t="s">
        <v>438</v>
      </c>
      <c r="G103" s="16" t="s">
        <v>597</v>
      </c>
      <c r="H103" s="16" t="s">
        <v>598</v>
      </c>
      <c r="I103" s="16" t="s">
        <v>599</v>
      </c>
      <c r="J103" s="16" t="s">
        <v>600</v>
      </c>
      <c r="K103" s="16" t="s">
        <v>443</v>
      </c>
      <c r="L103" s="16" t="s">
        <v>436</v>
      </c>
      <c r="M103" s="16"/>
    </row>
    <row r="104" ht="43.15" customHeight="1" spans="1:13">
      <c r="A104" s="16"/>
      <c r="B104" s="16"/>
      <c r="C104" s="18"/>
      <c r="D104" s="16"/>
      <c r="E104" s="15"/>
      <c r="F104" s="16" t="s">
        <v>444</v>
      </c>
      <c r="G104" s="16" t="s">
        <v>548</v>
      </c>
      <c r="H104" s="16" t="s">
        <v>446</v>
      </c>
      <c r="I104" s="16" t="s">
        <v>601</v>
      </c>
      <c r="J104" s="16" t="s">
        <v>602</v>
      </c>
      <c r="K104" s="16" t="s">
        <v>449</v>
      </c>
      <c r="L104" s="16" t="s">
        <v>436</v>
      </c>
      <c r="M104" s="16"/>
    </row>
    <row r="105" ht="43.15" customHeight="1" spans="1:13">
      <c r="A105" s="16"/>
      <c r="B105" s="16"/>
      <c r="C105" s="18"/>
      <c r="D105" s="16"/>
      <c r="E105" s="15"/>
      <c r="F105" s="16" t="s">
        <v>450</v>
      </c>
      <c r="G105" s="16" t="s">
        <v>603</v>
      </c>
      <c r="H105" s="16" t="s">
        <v>534</v>
      </c>
      <c r="I105" s="16" t="s">
        <v>604</v>
      </c>
      <c r="J105" s="16" t="s">
        <v>605</v>
      </c>
      <c r="K105" s="16" t="s">
        <v>455</v>
      </c>
      <c r="L105" s="16" t="s">
        <v>436</v>
      </c>
      <c r="M105" s="16"/>
    </row>
    <row r="106" ht="43.15" customHeight="1" spans="1:13">
      <c r="A106" s="16"/>
      <c r="B106" s="16"/>
      <c r="C106" s="18"/>
      <c r="D106" s="16"/>
      <c r="E106" s="15" t="s">
        <v>456</v>
      </c>
      <c r="F106" s="16" t="s">
        <v>457</v>
      </c>
      <c r="G106" s="16" t="s">
        <v>574</v>
      </c>
      <c r="H106" s="16" t="s">
        <v>459</v>
      </c>
      <c r="I106" s="16" t="s">
        <v>606</v>
      </c>
      <c r="J106" s="16" t="s">
        <v>607</v>
      </c>
      <c r="K106" s="16" t="s">
        <v>449</v>
      </c>
      <c r="L106" s="16" t="s">
        <v>436</v>
      </c>
      <c r="M106" s="16"/>
    </row>
    <row r="107" s="10" customFormat="1" ht="28.5" customHeight="1" spans="1:13">
      <c r="A107" s="19" t="s">
        <v>2</v>
      </c>
      <c r="B107" s="19" t="s">
        <v>608</v>
      </c>
      <c r="C107" s="20">
        <v>1000</v>
      </c>
      <c r="D107" s="21" t="s">
        <v>609</v>
      </c>
      <c r="E107" s="22" t="s">
        <v>414</v>
      </c>
      <c r="F107" s="22" t="s">
        <v>426</v>
      </c>
      <c r="G107" s="22"/>
      <c r="H107" s="22"/>
      <c r="I107" s="22"/>
      <c r="J107" s="22"/>
      <c r="K107" s="22"/>
      <c r="L107" s="22" t="s">
        <v>429</v>
      </c>
      <c r="M107" s="22"/>
    </row>
    <row r="108" s="10" customFormat="1" ht="28.5" customHeight="1" spans="1:13">
      <c r="A108" s="23"/>
      <c r="B108" s="23"/>
      <c r="C108" s="24"/>
      <c r="D108" s="25"/>
      <c r="E108" s="22"/>
      <c r="F108" s="22" t="s">
        <v>421</v>
      </c>
      <c r="G108" s="22" t="s">
        <v>610</v>
      </c>
      <c r="H108" s="22" t="s">
        <v>423</v>
      </c>
      <c r="I108" s="22" t="s">
        <v>424</v>
      </c>
      <c r="J108" s="22" t="s">
        <v>425</v>
      </c>
      <c r="K108" s="22"/>
      <c r="L108" s="22" t="s">
        <v>419</v>
      </c>
      <c r="M108" s="22"/>
    </row>
    <row r="109" s="10" customFormat="1" ht="28.5" customHeight="1" spans="1:13">
      <c r="A109" s="23"/>
      <c r="B109" s="23"/>
      <c r="C109" s="24"/>
      <c r="D109" s="25"/>
      <c r="E109" s="22"/>
      <c r="F109" s="22" t="s">
        <v>420</v>
      </c>
      <c r="G109" s="22"/>
      <c r="H109" s="22"/>
      <c r="I109" s="22"/>
      <c r="J109" s="22"/>
      <c r="K109" s="22"/>
      <c r="L109" s="22" t="s">
        <v>429</v>
      </c>
      <c r="M109" s="22"/>
    </row>
    <row r="110" s="10" customFormat="1" ht="28.5" customHeight="1" spans="1:13">
      <c r="A110" s="23"/>
      <c r="B110" s="23"/>
      <c r="C110" s="24"/>
      <c r="D110" s="25"/>
      <c r="E110" s="22" t="s">
        <v>437</v>
      </c>
      <c r="F110" s="22" t="s">
        <v>450</v>
      </c>
      <c r="G110" s="22" t="s">
        <v>451</v>
      </c>
      <c r="H110" s="22" t="s">
        <v>452</v>
      </c>
      <c r="I110" s="22" t="s">
        <v>453</v>
      </c>
      <c r="J110" s="22" t="s">
        <v>454</v>
      </c>
      <c r="K110" s="22" t="s">
        <v>455</v>
      </c>
      <c r="L110" s="22" t="s">
        <v>436</v>
      </c>
      <c r="M110" s="22"/>
    </row>
    <row r="111" s="10" customFormat="1" ht="28.5" customHeight="1" spans="1:13">
      <c r="A111" s="23"/>
      <c r="B111" s="23"/>
      <c r="C111" s="24"/>
      <c r="D111" s="25"/>
      <c r="E111" s="22"/>
      <c r="F111" s="22" t="s">
        <v>438</v>
      </c>
      <c r="G111" s="22" t="s">
        <v>611</v>
      </c>
      <c r="H111" s="22" t="s">
        <v>489</v>
      </c>
      <c r="I111" s="22" t="s">
        <v>612</v>
      </c>
      <c r="J111" s="22" t="s">
        <v>613</v>
      </c>
      <c r="K111" s="22" t="s">
        <v>492</v>
      </c>
      <c r="L111" s="22" t="s">
        <v>436</v>
      </c>
      <c r="M111" s="22"/>
    </row>
    <row r="112" s="10" customFormat="1" ht="28.5" customHeight="1" spans="1:13">
      <c r="A112" s="23"/>
      <c r="B112" s="23"/>
      <c r="C112" s="24"/>
      <c r="D112" s="25"/>
      <c r="E112" s="22"/>
      <c r="F112" s="22" t="s">
        <v>444</v>
      </c>
      <c r="G112" s="22" t="s">
        <v>614</v>
      </c>
      <c r="H112" s="22" t="s">
        <v>615</v>
      </c>
      <c r="I112" s="22" t="s">
        <v>616</v>
      </c>
      <c r="J112" s="22" t="s">
        <v>617</v>
      </c>
      <c r="K112" s="22" t="s">
        <v>449</v>
      </c>
      <c r="L112" s="22" t="s">
        <v>436</v>
      </c>
      <c r="M112" s="22"/>
    </row>
    <row r="113" s="10" customFormat="1" ht="28.5" customHeight="1" spans="1:13">
      <c r="A113" s="23"/>
      <c r="B113" s="23"/>
      <c r="C113" s="24"/>
      <c r="D113" s="25"/>
      <c r="E113" s="22" t="s">
        <v>456</v>
      </c>
      <c r="F113" s="22" t="s">
        <v>457</v>
      </c>
      <c r="G113" s="22" t="s">
        <v>458</v>
      </c>
      <c r="H113" s="22" t="s">
        <v>459</v>
      </c>
      <c r="I113" s="22" t="s">
        <v>460</v>
      </c>
      <c r="J113" s="22" t="s">
        <v>461</v>
      </c>
      <c r="K113" s="22" t="s">
        <v>449</v>
      </c>
      <c r="L113" s="22" t="s">
        <v>436</v>
      </c>
      <c r="M113" s="22"/>
    </row>
    <row r="114" s="10" customFormat="1" ht="28.5" customHeight="1" spans="1:13">
      <c r="A114" s="23"/>
      <c r="B114" s="23"/>
      <c r="C114" s="24"/>
      <c r="D114" s="25"/>
      <c r="E114" s="22" t="s">
        <v>427</v>
      </c>
      <c r="F114" s="22" t="s">
        <v>431</v>
      </c>
      <c r="G114" s="22" t="s">
        <v>431</v>
      </c>
      <c r="H114" s="22" t="s">
        <v>618</v>
      </c>
      <c r="I114" s="22" t="s">
        <v>433</v>
      </c>
      <c r="J114" s="22" t="s">
        <v>619</v>
      </c>
      <c r="K114" s="22" t="s">
        <v>435</v>
      </c>
      <c r="L114" s="22" t="s">
        <v>436</v>
      </c>
      <c r="M114" s="22"/>
    </row>
    <row r="115" s="10" customFormat="1" ht="28.5" customHeight="1" spans="1:13">
      <c r="A115" s="23"/>
      <c r="B115" s="23"/>
      <c r="C115" s="24"/>
      <c r="D115" s="25"/>
      <c r="E115" s="22"/>
      <c r="F115" s="22" t="s">
        <v>430</v>
      </c>
      <c r="G115" s="22"/>
      <c r="H115" s="22"/>
      <c r="I115" s="22"/>
      <c r="J115" s="22"/>
      <c r="K115" s="22"/>
      <c r="L115" s="22" t="s">
        <v>429</v>
      </c>
      <c r="M115" s="22"/>
    </row>
    <row r="116" s="10" customFormat="1" ht="28.5" customHeight="1" spans="1:13">
      <c r="A116" s="26"/>
      <c r="B116" s="26"/>
      <c r="C116" s="27"/>
      <c r="D116" s="28"/>
      <c r="E116" s="22"/>
      <c r="F116" s="22" t="s">
        <v>428</v>
      </c>
      <c r="G116" s="22"/>
      <c r="H116" s="22"/>
      <c r="I116" s="22"/>
      <c r="J116" s="22"/>
      <c r="K116" s="22"/>
      <c r="L116" s="22" t="s">
        <v>429</v>
      </c>
      <c r="M116" s="22"/>
    </row>
  </sheetData>
  <mergeCells count="75">
    <mergeCell ref="C2:M2"/>
    <mergeCell ref="A3:M3"/>
    <mergeCell ref="L4:M4"/>
    <mergeCell ref="E5:M5"/>
    <mergeCell ref="A5:A6"/>
    <mergeCell ref="A8:A18"/>
    <mergeCell ref="A19:A29"/>
    <mergeCell ref="A30:A40"/>
    <mergeCell ref="A41:A51"/>
    <mergeCell ref="A52:A62"/>
    <mergeCell ref="A63:A73"/>
    <mergeCell ref="A74:A84"/>
    <mergeCell ref="A85:A95"/>
    <mergeCell ref="A96:A106"/>
    <mergeCell ref="A107:A116"/>
    <mergeCell ref="B5:B6"/>
    <mergeCell ref="B8:B18"/>
    <mergeCell ref="B19:B29"/>
    <mergeCell ref="B30:B40"/>
    <mergeCell ref="B41:B51"/>
    <mergeCell ref="B52:B62"/>
    <mergeCell ref="B63:B73"/>
    <mergeCell ref="B74:B84"/>
    <mergeCell ref="B85:B95"/>
    <mergeCell ref="B96:B106"/>
    <mergeCell ref="B107:B116"/>
    <mergeCell ref="C5:C6"/>
    <mergeCell ref="C8:C18"/>
    <mergeCell ref="C19:C29"/>
    <mergeCell ref="C30:C40"/>
    <mergeCell ref="C41:C51"/>
    <mergeCell ref="C52:C62"/>
    <mergeCell ref="C63:C73"/>
    <mergeCell ref="C74:C84"/>
    <mergeCell ref="C85:C95"/>
    <mergeCell ref="C96:C106"/>
    <mergeCell ref="C107:C116"/>
    <mergeCell ref="D5:D6"/>
    <mergeCell ref="D8:D18"/>
    <mergeCell ref="D19:D29"/>
    <mergeCell ref="D30:D40"/>
    <mergeCell ref="D41:D51"/>
    <mergeCell ref="D52:D62"/>
    <mergeCell ref="D63:D73"/>
    <mergeCell ref="D74:D84"/>
    <mergeCell ref="D85:D95"/>
    <mergeCell ref="D96:D106"/>
    <mergeCell ref="D107:D116"/>
    <mergeCell ref="E8:E11"/>
    <mergeCell ref="E12:E14"/>
    <mergeCell ref="E15:E17"/>
    <mergeCell ref="E19:E21"/>
    <mergeCell ref="E22:E24"/>
    <mergeCell ref="E26:E29"/>
    <mergeCell ref="E30:E32"/>
    <mergeCell ref="E33:E35"/>
    <mergeCell ref="E37:E40"/>
    <mergeCell ref="E41:E43"/>
    <mergeCell ref="E44:E46"/>
    <mergeCell ref="E48:E51"/>
    <mergeCell ref="E52:E54"/>
    <mergeCell ref="E55:E57"/>
    <mergeCell ref="E58:E61"/>
    <mergeCell ref="E63:E65"/>
    <mergeCell ref="E66:E68"/>
    <mergeCell ref="E69:E72"/>
    <mergeCell ref="E74:E76"/>
    <mergeCell ref="E77:E79"/>
    <mergeCell ref="E81:E84"/>
    <mergeCell ref="E85:E87"/>
    <mergeCell ref="E88:E91"/>
    <mergeCell ref="E92:E94"/>
    <mergeCell ref="E96:E99"/>
    <mergeCell ref="E100:E102"/>
    <mergeCell ref="E103:E10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D14" sqref="D14"/>
    </sheetView>
  </sheetViews>
  <sheetFormatPr defaultColWidth="10" defaultRowHeight="13.5"/>
  <cols>
    <col min="1" max="1" width="7.5" customWidth="1"/>
    <col min="2" max="2" width="16.375" customWidth="1"/>
    <col min="3" max="3" width="9.75" customWidth="1"/>
    <col min="4" max="4" width="7.375" customWidth="1"/>
    <col min="5" max="5" width="7.5" customWidth="1"/>
    <col min="6" max="6" width="7" customWidth="1"/>
    <col min="7" max="7" width="6" customWidth="1"/>
    <col min="8" max="8" width="8.25" customWidth="1"/>
    <col min="9" max="9" width="8.375" customWidth="1"/>
    <col min="10" max="10" width="9.625" customWidth="1"/>
    <col min="11" max="11" width="6.5" customWidth="1"/>
    <col min="12" max="12" width="7.25" customWidth="1"/>
    <col min="13" max="14" width="7.5" customWidth="1"/>
    <col min="15" max="15" width="6.25" customWidth="1"/>
    <col min="16" max="16" width="5.625" customWidth="1"/>
    <col min="17" max="17" width="6.875" customWidth="1"/>
    <col min="18" max="18" width="7.375" customWidth="1"/>
  </cols>
  <sheetData>
    <row r="1" ht="42.2" customHeight="1" spans="1:18">
      <c r="A1" s="1" t="s">
        <v>16</v>
      </c>
      <c r="B1" s="1"/>
      <c r="C1" s="1"/>
      <c r="D1" s="1"/>
      <c r="E1" s="1"/>
      <c r="F1" s="1"/>
      <c r="G1" s="1"/>
      <c r="H1" s="1"/>
      <c r="I1" s="1"/>
      <c r="J1" s="1"/>
      <c r="K1" s="1"/>
      <c r="L1" s="1"/>
      <c r="M1" s="1"/>
      <c r="N1" s="1"/>
      <c r="O1" s="1"/>
      <c r="P1" s="1"/>
      <c r="Q1" s="1"/>
      <c r="R1" s="1"/>
    </row>
    <row r="2" ht="23.25" customHeight="1" spans="1:18">
      <c r="A2" s="2" t="s">
        <v>17</v>
      </c>
      <c r="B2" s="2"/>
      <c r="C2" s="2"/>
      <c r="D2" s="2"/>
      <c r="E2" s="2"/>
      <c r="F2" s="2"/>
      <c r="G2" s="2"/>
      <c r="H2" s="2"/>
      <c r="I2" s="2"/>
      <c r="J2" s="2"/>
      <c r="K2" s="2"/>
      <c r="L2" s="2"/>
      <c r="M2" s="2"/>
      <c r="N2" s="2"/>
      <c r="O2" s="2"/>
      <c r="P2" s="2"/>
      <c r="Q2" s="2"/>
      <c r="R2" s="2"/>
    </row>
    <row r="3" ht="16.35" customHeight="1" spans="1:18">
      <c r="A3" s="3"/>
      <c r="B3" s="3"/>
      <c r="C3" s="3"/>
      <c r="D3" s="3"/>
      <c r="E3" s="3"/>
      <c r="F3" s="3"/>
      <c r="G3" s="3"/>
      <c r="H3" s="3"/>
      <c r="I3" s="3"/>
      <c r="J3" s="3"/>
      <c r="Q3" s="9" t="s">
        <v>18</v>
      </c>
      <c r="R3" s="9"/>
    </row>
    <row r="4" ht="29.25" customHeight="1" spans="1:18">
      <c r="A4" s="4" t="s">
        <v>389</v>
      </c>
      <c r="B4" s="4" t="s">
        <v>390</v>
      </c>
      <c r="C4" s="4" t="s">
        <v>620</v>
      </c>
      <c r="D4" s="4"/>
      <c r="E4" s="4"/>
      <c r="F4" s="4"/>
      <c r="G4" s="4"/>
      <c r="H4" s="4"/>
      <c r="I4" s="4"/>
      <c r="J4" s="4" t="s">
        <v>621</v>
      </c>
      <c r="K4" s="4" t="s">
        <v>622</v>
      </c>
      <c r="L4" s="4"/>
      <c r="M4" s="4"/>
      <c r="N4" s="4"/>
      <c r="O4" s="4"/>
      <c r="P4" s="4"/>
      <c r="Q4" s="4"/>
      <c r="R4" s="4"/>
    </row>
    <row r="5" ht="32.85" customHeight="1" spans="1:18">
      <c r="A5" s="4"/>
      <c r="B5" s="4"/>
      <c r="C5" s="4" t="s">
        <v>400</v>
      </c>
      <c r="D5" s="4" t="s">
        <v>623</v>
      </c>
      <c r="E5" s="4"/>
      <c r="F5" s="4"/>
      <c r="G5" s="4"/>
      <c r="H5" s="4" t="s">
        <v>624</v>
      </c>
      <c r="I5" s="4"/>
      <c r="J5" s="4"/>
      <c r="K5" s="4"/>
      <c r="L5" s="4"/>
      <c r="M5" s="4"/>
      <c r="N5" s="4"/>
      <c r="O5" s="4"/>
      <c r="P5" s="4"/>
      <c r="Q5" s="4"/>
      <c r="R5" s="4"/>
    </row>
    <row r="6" ht="38.85" customHeight="1" spans="1:18">
      <c r="A6" s="4"/>
      <c r="B6" s="4"/>
      <c r="C6" s="4"/>
      <c r="D6" s="4" t="s">
        <v>125</v>
      </c>
      <c r="E6" s="4" t="s">
        <v>625</v>
      </c>
      <c r="F6" s="4" t="s">
        <v>129</v>
      </c>
      <c r="G6" s="4" t="s">
        <v>626</v>
      </c>
      <c r="H6" s="4" t="s">
        <v>150</v>
      </c>
      <c r="I6" s="4" t="s">
        <v>151</v>
      </c>
      <c r="J6" s="4"/>
      <c r="K6" s="4" t="s">
        <v>403</v>
      </c>
      <c r="L6" s="4" t="s">
        <v>404</v>
      </c>
      <c r="M6" s="4" t="s">
        <v>405</v>
      </c>
      <c r="N6" s="4" t="s">
        <v>410</v>
      </c>
      <c r="O6" s="4" t="s">
        <v>406</v>
      </c>
      <c r="P6" s="4" t="s">
        <v>627</v>
      </c>
      <c r="Q6" s="4" t="s">
        <v>628</v>
      </c>
      <c r="R6" s="4" t="s">
        <v>411</v>
      </c>
    </row>
    <row r="7" ht="26.65" customHeight="1" spans="1:18">
      <c r="A7" s="5">
        <v>401013</v>
      </c>
      <c r="B7" s="5" t="s">
        <v>4</v>
      </c>
      <c r="C7" s="6">
        <v>5673.95</v>
      </c>
      <c r="D7" s="7"/>
      <c r="E7" s="7"/>
      <c r="F7" s="7"/>
      <c r="G7" s="7"/>
      <c r="H7" s="6">
        <v>3451.53</v>
      </c>
      <c r="I7" s="6">
        <v>2222.42</v>
      </c>
      <c r="J7" s="5"/>
      <c r="K7" s="5" t="s">
        <v>437</v>
      </c>
      <c r="L7" s="5" t="s">
        <v>629</v>
      </c>
      <c r="M7" s="8"/>
      <c r="N7" s="8"/>
      <c r="O7" s="8"/>
      <c r="P7" s="8"/>
      <c r="Q7" s="8"/>
      <c r="R7" s="8"/>
    </row>
    <row r="8" ht="26.65" customHeight="1" spans="1:18">
      <c r="A8" s="5"/>
      <c r="B8" s="5"/>
      <c r="C8" s="6"/>
      <c r="D8" s="7"/>
      <c r="E8" s="7"/>
      <c r="F8" s="7"/>
      <c r="G8" s="7"/>
      <c r="H8" s="6"/>
      <c r="I8" s="6"/>
      <c r="J8" s="5"/>
      <c r="K8" s="5"/>
      <c r="L8" s="5" t="s">
        <v>630</v>
      </c>
      <c r="M8" s="8"/>
      <c r="N8" s="8"/>
      <c r="O8" s="8"/>
      <c r="P8" s="8"/>
      <c r="Q8" s="8"/>
      <c r="R8" s="8"/>
    </row>
    <row r="9" ht="26.65" customHeight="1" spans="1:18">
      <c r="A9" s="5"/>
      <c r="B9" s="5"/>
      <c r="C9" s="6"/>
      <c r="D9" s="7"/>
      <c r="E9" s="7"/>
      <c r="F9" s="7"/>
      <c r="G9" s="7"/>
      <c r="H9" s="6"/>
      <c r="I9" s="6"/>
      <c r="J9" s="5"/>
      <c r="K9" s="5" t="s">
        <v>414</v>
      </c>
      <c r="L9" s="5" t="s">
        <v>631</v>
      </c>
      <c r="M9" s="8"/>
      <c r="N9" s="8"/>
      <c r="O9" s="8"/>
      <c r="P9" s="8"/>
      <c r="Q9" s="8"/>
      <c r="R9" s="8"/>
    </row>
    <row r="10" ht="26.65" customHeight="1" spans="1:18">
      <c r="A10" s="5"/>
      <c r="B10" s="5"/>
      <c r="C10" s="6"/>
      <c r="D10" s="7"/>
      <c r="E10" s="7"/>
      <c r="F10" s="7"/>
      <c r="G10" s="7"/>
      <c r="H10" s="6"/>
      <c r="I10" s="6"/>
      <c r="J10" s="5"/>
      <c r="K10" s="5"/>
      <c r="L10" s="5" t="s">
        <v>632</v>
      </c>
      <c r="M10" s="8"/>
      <c r="N10" s="8"/>
      <c r="O10" s="8"/>
      <c r="P10" s="8"/>
      <c r="Q10" s="8"/>
      <c r="R10" s="8"/>
    </row>
  </sheetData>
  <mergeCells count="23">
    <mergeCell ref="A1:R1"/>
    <mergeCell ref="A2:R2"/>
    <mergeCell ref="Q3:R3"/>
    <mergeCell ref="C4:I4"/>
    <mergeCell ref="D5:G5"/>
    <mergeCell ref="H5:I5"/>
    <mergeCell ref="A4:A6"/>
    <mergeCell ref="A7:A10"/>
    <mergeCell ref="B4:B6"/>
    <mergeCell ref="B7:B10"/>
    <mergeCell ref="C5:C6"/>
    <mergeCell ref="C7:C10"/>
    <mergeCell ref="D7:D10"/>
    <mergeCell ref="E7:E10"/>
    <mergeCell ref="F7:F10"/>
    <mergeCell ref="G7:G10"/>
    <mergeCell ref="H7:H10"/>
    <mergeCell ref="I7:I10"/>
    <mergeCell ref="J4:J6"/>
    <mergeCell ref="J7:J10"/>
    <mergeCell ref="K7:K8"/>
    <mergeCell ref="K9:K10"/>
    <mergeCell ref="K4:R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topLeftCell="A4" workbookViewId="0">
      <selection activeCell="C14" sqref="C14"/>
    </sheetView>
  </sheetViews>
  <sheetFormatPr defaultColWidth="10" defaultRowHeight="13.5" outlineLevelCol="2"/>
  <cols>
    <col min="1" max="1" width="6.375" customWidth="1"/>
    <col min="2" max="2" width="9.875" customWidth="1"/>
    <col min="3" max="3" width="52.375" customWidth="1"/>
  </cols>
  <sheetData>
    <row r="1" ht="32.85" customHeight="1" spans="1:3">
      <c r="A1" s="3"/>
      <c r="B1" s="11" t="s">
        <v>5</v>
      </c>
      <c r="C1" s="11"/>
    </row>
    <row r="2" ht="24.95" customHeight="1" spans="2:3">
      <c r="B2" s="11"/>
      <c r="C2" s="11"/>
    </row>
    <row r="3" ht="31.15" customHeight="1" spans="2:3">
      <c r="B3" s="13" t="s">
        <v>6</v>
      </c>
      <c r="C3" s="13"/>
    </row>
    <row r="4" ht="32.65" customHeight="1" spans="2:3">
      <c r="B4" s="80">
        <v>1</v>
      </c>
      <c r="C4" s="81" t="s">
        <v>7</v>
      </c>
    </row>
    <row r="5" ht="32.65" customHeight="1" spans="2:3">
      <c r="B5" s="80">
        <v>2</v>
      </c>
      <c r="C5" s="82" t="s">
        <v>8</v>
      </c>
    </row>
    <row r="6" ht="32.65" customHeight="1" spans="2:3">
      <c r="B6" s="80">
        <v>3</v>
      </c>
      <c r="C6" s="81" t="s">
        <v>9</v>
      </c>
    </row>
    <row r="7" ht="32.65" customHeight="1" spans="2:3">
      <c r="B7" s="80">
        <v>4</v>
      </c>
      <c r="C7" s="81" t="s">
        <v>10</v>
      </c>
    </row>
    <row r="8" ht="32.65" customHeight="1" spans="2:3">
      <c r="B8" s="80">
        <v>5</v>
      </c>
      <c r="C8" s="81" t="s">
        <v>11</v>
      </c>
    </row>
    <row r="9" ht="32.65" customHeight="1" spans="2:3">
      <c r="B9" s="80">
        <v>6</v>
      </c>
      <c r="C9" s="81" t="s">
        <v>12</v>
      </c>
    </row>
    <row r="10" ht="32.65" customHeight="1" spans="2:3">
      <c r="B10" s="80">
        <v>7</v>
      </c>
      <c r="C10" s="81" t="s">
        <v>13</v>
      </c>
    </row>
    <row r="11" ht="32.65" customHeight="1" spans="2:3">
      <c r="B11" s="80">
        <v>8</v>
      </c>
      <c r="C11" s="81" t="s">
        <v>14</v>
      </c>
    </row>
    <row r="12" ht="32.65" customHeight="1" spans="2:3">
      <c r="B12" s="80">
        <v>9</v>
      </c>
      <c r="C12" s="81" t="s">
        <v>15</v>
      </c>
    </row>
    <row r="13" ht="32.65" customHeight="1" spans="2:3">
      <c r="B13" s="80">
        <v>10</v>
      </c>
      <c r="C13" s="81" t="s">
        <v>16</v>
      </c>
    </row>
  </sheetData>
  <mergeCells count="2">
    <mergeCell ref="B3:C3"/>
    <mergeCell ref="B1:C2"/>
  </mergeCells>
  <printOptions horizontalCentered="1"/>
  <pageMargins left="0.0780000016093254" right="0.0780000016093254" top="0.787000000476837"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abSelected="1" workbookViewId="0">
      <selection activeCell="C13" sqref="C13"/>
    </sheetView>
  </sheetViews>
  <sheetFormatPr defaultColWidth="10" defaultRowHeight="13.5" outlineLevelCol="7"/>
  <cols>
    <col min="1" max="1" width="32.875" customWidth="1"/>
    <col min="2" max="2" width="11.125" customWidth="1"/>
    <col min="3" max="3" width="24.25" customWidth="1"/>
    <col min="4" max="4" width="11" customWidth="1"/>
    <col min="5" max="5" width="24.75" customWidth="1"/>
    <col min="6" max="6" width="10.5" customWidth="1"/>
    <col min="7" max="7" width="18.75" customWidth="1"/>
    <col min="8" max="8" width="10.75" customWidth="1"/>
  </cols>
  <sheetData>
    <row r="1" ht="30.2" customHeight="1" spans="1:8">
      <c r="A1" s="11" t="s">
        <v>7</v>
      </c>
      <c r="B1" s="11"/>
      <c r="C1" s="11"/>
      <c r="D1" s="11"/>
      <c r="E1" s="11"/>
      <c r="F1" s="11"/>
      <c r="G1" s="11"/>
      <c r="H1" s="11"/>
    </row>
    <row r="2" ht="24.95" customHeight="1" spans="1:8">
      <c r="A2" s="32" t="s">
        <v>17</v>
      </c>
      <c r="B2" s="32"/>
      <c r="C2" s="32"/>
      <c r="D2" s="32"/>
      <c r="E2" s="32"/>
      <c r="F2" s="32"/>
      <c r="G2" s="9" t="s">
        <v>18</v>
      </c>
      <c r="H2" s="9"/>
    </row>
    <row r="3" ht="20.65" customHeight="1" spans="1:8">
      <c r="A3" s="76" t="s">
        <v>19</v>
      </c>
      <c r="B3" s="76"/>
      <c r="C3" s="76" t="s">
        <v>20</v>
      </c>
      <c r="D3" s="76"/>
      <c r="E3" s="76"/>
      <c r="F3" s="76"/>
      <c r="G3" s="76"/>
      <c r="H3" s="76"/>
    </row>
    <row r="4" ht="28.5" customHeight="1" spans="1:8">
      <c r="A4" s="4" t="s">
        <v>21</v>
      </c>
      <c r="B4" s="4" t="s">
        <v>22</v>
      </c>
      <c r="C4" s="4" t="s">
        <v>23</v>
      </c>
      <c r="D4" s="4" t="s">
        <v>22</v>
      </c>
      <c r="E4" s="4" t="s">
        <v>24</v>
      </c>
      <c r="F4" s="4" t="s">
        <v>22</v>
      </c>
      <c r="G4" s="4" t="s">
        <v>25</v>
      </c>
      <c r="H4" s="4" t="s">
        <v>22</v>
      </c>
    </row>
    <row r="5" ht="15.4" customHeight="1" spans="1:8">
      <c r="A5" s="59" t="s">
        <v>26</v>
      </c>
      <c r="B5" s="77">
        <v>5673.950551</v>
      </c>
      <c r="C5" s="8" t="s">
        <v>27</v>
      </c>
      <c r="D5" s="77">
        <f>2519.305494+510</f>
        <v>3029.305494</v>
      </c>
      <c r="E5" s="59" t="s">
        <v>28</v>
      </c>
      <c r="F5" s="60">
        <v>3451.530551</v>
      </c>
      <c r="G5" s="8" t="s">
        <v>29</v>
      </c>
      <c r="H5" s="77">
        <v>3001.300769</v>
      </c>
    </row>
    <row r="6" ht="15.4" customHeight="1" spans="1:8">
      <c r="A6" s="8" t="s">
        <v>30</v>
      </c>
      <c r="B6" s="77"/>
      <c r="C6" s="8" t="s">
        <v>31</v>
      </c>
      <c r="D6" s="77"/>
      <c r="E6" s="8" t="s">
        <v>32</v>
      </c>
      <c r="F6" s="77">
        <v>2779.300769</v>
      </c>
      <c r="G6" s="8" t="s">
        <v>33</v>
      </c>
      <c r="H6" s="77">
        <v>390.057994</v>
      </c>
    </row>
    <row r="7" ht="15.4" customHeight="1" spans="1:8">
      <c r="A7" s="59" t="s">
        <v>34</v>
      </c>
      <c r="B7" s="77"/>
      <c r="C7" s="8" t="s">
        <v>35</v>
      </c>
      <c r="D7" s="77"/>
      <c r="E7" s="8" t="s">
        <v>36</v>
      </c>
      <c r="F7" s="77">
        <v>355.637994</v>
      </c>
      <c r="G7" s="8" t="s">
        <v>37</v>
      </c>
      <c r="H7" s="77"/>
    </row>
    <row r="8" ht="15.4" customHeight="1" spans="1:8">
      <c r="A8" s="8" t="s">
        <v>38</v>
      </c>
      <c r="B8" s="77"/>
      <c r="C8" s="8" t="s">
        <v>39</v>
      </c>
      <c r="D8" s="77"/>
      <c r="E8" s="8" t="s">
        <v>40</v>
      </c>
      <c r="F8" s="77">
        <v>316.591788</v>
      </c>
      <c r="G8" s="8" t="s">
        <v>41</v>
      </c>
      <c r="H8" s="77"/>
    </row>
    <row r="9" ht="15.4" customHeight="1" spans="1:8">
      <c r="A9" s="8" t="s">
        <v>42</v>
      </c>
      <c r="B9" s="77"/>
      <c r="C9" s="8" t="s">
        <v>43</v>
      </c>
      <c r="D9" s="77"/>
      <c r="E9" s="8" t="s">
        <v>44</v>
      </c>
      <c r="F9" s="77"/>
      <c r="G9" s="8" t="s">
        <v>45</v>
      </c>
      <c r="H9" s="77"/>
    </row>
    <row r="10" ht="15.4" customHeight="1" spans="1:8">
      <c r="A10" s="8" t="s">
        <v>46</v>
      </c>
      <c r="B10" s="77"/>
      <c r="C10" s="8" t="s">
        <v>47</v>
      </c>
      <c r="D10" s="77"/>
      <c r="E10" s="59" t="s">
        <v>48</v>
      </c>
      <c r="F10" s="60">
        <v>2222.42</v>
      </c>
      <c r="G10" s="8" t="s">
        <v>49</v>
      </c>
      <c r="H10" s="77"/>
    </row>
    <row r="11" ht="15.4" customHeight="1" spans="1:8">
      <c r="A11" s="8" t="s">
        <v>50</v>
      </c>
      <c r="B11" s="77"/>
      <c r="C11" s="8" t="s">
        <v>51</v>
      </c>
      <c r="D11" s="77">
        <v>1.6</v>
      </c>
      <c r="E11" s="8" t="s">
        <v>52</v>
      </c>
      <c r="F11" s="77">
        <v>222</v>
      </c>
      <c r="G11" s="8" t="s">
        <v>53</v>
      </c>
      <c r="H11" s="77">
        <v>957</v>
      </c>
    </row>
    <row r="12" ht="15.4" customHeight="1" spans="1:8">
      <c r="A12" s="8" t="s">
        <v>54</v>
      </c>
      <c r="B12" s="77"/>
      <c r="C12" s="8" t="s">
        <v>55</v>
      </c>
      <c r="D12" s="77">
        <f>928.909952+370</f>
        <v>1298.909952</v>
      </c>
      <c r="E12" s="8" t="s">
        <v>56</v>
      </c>
      <c r="F12" s="77">
        <f>34.42</f>
        <v>34.42</v>
      </c>
      <c r="G12" s="8" t="s">
        <v>57</v>
      </c>
      <c r="H12" s="77"/>
    </row>
    <row r="13" ht="22.35" customHeight="1" spans="1:8">
      <c r="A13" s="8" t="s">
        <v>58</v>
      </c>
      <c r="B13" s="77"/>
      <c r="C13" s="8" t="s">
        <v>59</v>
      </c>
      <c r="D13" s="77"/>
      <c r="E13" s="8" t="s">
        <v>60</v>
      </c>
      <c r="F13" s="77">
        <v>9</v>
      </c>
      <c r="G13" s="8" t="s">
        <v>61</v>
      </c>
      <c r="H13" s="77">
        <v>325.591788</v>
      </c>
    </row>
    <row r="14" ht="15.4" customHeight="1" spans="1:8">
      <c r="A14" s="8" t="s">
        <v>62</v>
      </c>
      <c r="B14" s="77"/>
      <c r="C14" s="8" t="s">
        <v>63</v>
      </c>
      <c r="D14" s="77">
        <v>177.838705</v>
      </c>
      <c r="E14" s="8" t="s">
        <v>64</v>
      </c>
      <c r="F14" s="77"/>
      <c r="G14" s="8" t="s">
        <v>65</v>
      </c>
      <c r="H14" s="77"/>
    </row>
    <row r="15" ht="15.4" customHeight="1" spans="1:8">
      <c r="A15" s="8" t="s">
        <v>66</v>
      </c>
      <c r="B15" s="77"/>
      <c r="C15" s="8" t="s">
        <v>67</v>
      </c>
      <c r="D15" s="77"/>
      <c r="E15" s="8" t="s">
        <v>68</v>
      </c>
      <c r="F15" s="77"/>
      <c r="G15" s="8" t="s">
        <v>69</v>
      </c>
      <c r="H15" s="77"/>
    </row>
    <row r="16" ht="15.4" customHeight="1" spans="1:8">
      <c r="A16" s="8" t="s">
        <v>70</v>
      </c>
      <c r="B16" s="77"/>
      <c r="C16" s="8" t="s">
        <v>71</v>
      </c>
      <c r="D16" s="77">
        <f>50+120</f>
        <v>170</v>
      </c>
      <c r="E16" s="8" t="s">
        <v>44</v>
      </c>
      <c r="F16" s="77"/>
      <c r="G16" s="8" t="s">
        <v>72</v>
      </c>
      <c r="H16" s="77"/>
    </row>
    <row r="17" ht="15.4" customHeight="1" spans="1:8">
      <c r="A17" s="8" t="s">
        <v>73</v>
      </c>
      <c r="B17" s="77"/>
      <c r="C17" s="8" t="s">
        <v>74</v>
      </c>
      <c r="D17" s="77">
        <v>780</v>
      </c>
      <c r="E17" s="8" t="s">
        <v>75</v>
      </c>
      <c r="F17" s="77"/>
      <c r="G17" s="8" t="s">
        <v>76</v>
      </c>
      <c r="H17" s="77"/>
    </row>
    <row r="18" ht="15.4" customHeight="1" spans="1:8">
      <c r="A18" s="8" t="s">
        <v>77</v>
      </c>
      <c r="B18" s="77"/>
      <c r="C18" s="8" t="s">
        <v>78</v>
      </c>
      <c r="D18" s="78"/>
      <c r="E18" s="8" t="s">
        <v>79</v>
      </c>
      <c r="F18" s="77">
        <v>957</v>
      </c>
      <c r="G18" s="8" t="s">
        <v>80</v>
      </c>
      <c r="H18" s="77">
        <v>1000</v>
      </c>
    </row>
    <row r="19" ht="15.4" customHeight="1" spans="1:8">
      <c r="A19" s="59" t="s">
        <v>81</v>
      </c>
      <c r="B19" s="60"/>
      <c r="C19" s="8" t="s">
        <v>82</v>
      </c>
      <c r="D19" s="78"/>
      <c r="E19" s="8" t="s">
        <v>83</v>
      </c>
      <c r="F19" s="77"/>
      <c r="G19" s="8"/>
      <c r="H19" s="77"/>
    </row>
    <row r="20" ht="15.4" customHeight="1" spans="1:8">
      <c r="A20" s="59" t="s">
        <v>84</v>
      </c>
      <c r="B20" s="60"/>
      <c r="C20" s="8" t="s">
        <v>85</v>
      </c>
      <c r="D20" s="78"/>
      <c r="E20" s="8" t="s">
        <v>86</v>
      </c>
      <c r="F20" s="77">
        <v>1000</v>
      </c>
      <c r="G20" s="8"/>
      <c r="H20" s="77"/>
    </row>
    <row r="21" ht="15.4" customHeight="1" spans="1:8">
      <c r="A21" s="59" t="s">
        <v>87</v>
      </c>
      <c r="B21" s="60"/>
      <c r="C21" s="8" t="s">
        <v>88</v>
      </c>
      <c r="D21" s="78"/>
      <c r="E21" s="59" t="s">
        <v>89</v>
      </c>
      <c r="F21" s="60"/>
      <c r="G21" s="8"/>
      <c r="H21" s="77"/>
    </row>
    <row r="22" ht="15.4" customHeight="1" spans="1:8">
      <c r="A22" s="59" t="s">
        <v>90</v>
      </c>
      <c r="B22" s="60"/>
      <c r="C22" s="8" t="s">
        <v>91</v>
      </c>
      <c r="D22" s="78"/>
      <c r="E22" s="8"/>
      <c r="F22" s="8"/>
      <c r="G22" s="8"/>
      <c r="H22" s="77"/>
    </row>
    <row r="23" ht="15.4" customHeight="1" spans="1:8">
      <c r="A23" s="59" t="s">
        <v>92</v>
      </c>
      <c r="B23" s="60"/>
      <c r="C23" s="8" t="s">
        <v>93</v>
      </c>
      <c r="D23" s="78"/>
      <c r="E23" s="8"/>
      <c r="F23" s="8"/>
      <c r="G23" s="8"/>
      <c r="H23" s="77"/>
    </row>
    <row r="24" ht="15.4" customHeight="1" spans="1:8">
      <c r="A24" s="8" t="s">
        <v>94</v>
      </c>
      <c r="B24" s="77"/>
      <c r="C24" s="8" t="s">
        <v>95</v>
      </c>
      <c r="D24" s="78">
        <v>216.2964</v>
      </c>
      <c r="E24" s="8"/>
      <c r="F24" s="8"/>
      <c r="G24" s="8"/>
      <c r="H24" s="77"/>
    </row>
    <row r="25" ht="15.4" customHeight="1" spans="1:8">
      <c r="A25" s="8" t="s">
        <v>96</v>
      </c>
      <c r="B25" s="77"/>
      <c r="C25" s="8" t="s">
        <v>97</v>
      </c>
      <c r="D25" s="78"/>
      <c r="E25" s="8"/>
      <c r="F25" s="8"/>
      <c r="G25" s="8"/>
      <c r="H25" s="77"/>
    </row>
    <row r="26" ht="15.4" customHeight="1" spans="1:8">
      <c r="A26" s="8" t="s">
        <v>98</v>
      </c>
      <c r="B26" s="77"/>
      <c r="C26" s="8" t="s">
        <v>99</v>
      </c>
      <c r="D26" s="78"/>
      <c r="E26" s="8"/>
      <c r="F26" s="8"/>
      <c r="G26" s="8"/>
      <c r="H26" s="77"/>
    </row>
    <row r="27" ht="15.4" customHeight="1" spans="1:8">
      <c r="A27" s="59" t="s">
        <v>100</v>
      </c>
      <c r="B27" s="60"/>
      <c r="C27" s="8" t="s">
        <v>101</v>
      </c>
      <c r="D27" s="78"/>
      <c r="E27" s="8"/>
      <c r="F27" s="8"/>
      <c r="G27" s="8"/>
      <c r="H27" s="77"/>
    </row>
    <row r="28" ht="15.4" customHeight="1" spans="1:8">
      <c r="A28" s="59" t="s">
        <v>102</v>
      </c>
      <c r="B28" s="60"/>
      <c r="C28" s="8" t="s">
        <v>103</v>
      </c>
      <c r="D28" s="78"/>
      <c r="E28" s="8"/>
      <c r="F28" s="8"/>
      <c r="G28" s="8"/>
      <c r="H28" s="77"/>
    </row>
    <row r="29" ht="15.4" customHeight="1" spans="1:8">
      <c r="A29" s="59" t="s">
        <v>104</v>
      </c>
      <c r="B29" s="60"/>
      <c r="C29" s="8" t="s">
        <v>105</v>
      </c>
      <c r="D29" s="78"/>
      <c r="E29" s="8"/>
      <c r="F29" s="8"/>
      <c r="G29" s="8"/>
      <c r="H29" s="77"/>
    </row>
    <row r="30" ht="15.4" customHeight="1" spans="1:8">
      <c r="A30" s="59" t="s">
        <v>106</v>
      </c>
      <c r="B30" s="60"/>
      <c r="C30" s="8" t="s">
        <v>107</v>
      </c>
      <c r="D30" s="78"/>
      <c r="E30" s="8"/>
      <c r="F30" s="8"/>
      <c r="G30" s="8"/>
      <c r="H30" s="77"/>
    </row>
    <row r="31" ht="15.4" customHeight="1" spans="1:8">
      <c r="A31" s="59" t="s">
        <v>108</v>
      </c>
      <c r="B31" s="60"/>
      <c r="C31" s="8" t="s">
        <v>109</v>
      </c>
      <c r="D31" s="78"/>
      <c r="E31" s="8"/>
      <c r="F31" s="8"/>
      <c r="G31" s="8"/>
      <c r="H31" s="77"/>
    </row>
    <row r="32" ht="15.4" customHeight="1" spans="1:8">
      <c r="A32" s="8"/>
      <c r="B32" s="8"/>
      <c r="C32" s="8" t="s">
        <v>110</v>
      </c>
      <c r="D32" s="78"/>
      <c r="E32" s="8"/>
      <c r="F32" s="8"/>
      <c r="G32" s="8"/>
      <c r="H32" s="8"/>
    </row>
    <row r="33" ht="15.4" customHeight="1" spans="1:8">
      <c r="A33" s="8"/>
      <c r="B33" s="8"/>
      <c r="C33" s="8" t="s">
        <v>111</v>
      </c>
      <c r="D33" s="78"/>
      <c r="E33" s="8"/>
      <c r="F33" s="8"/>
      <c r="G33" s="8"/>
      <c r="H33" s="8"/>
    </row>
    <row r="34" ht="15.4" customHeight="1" spans="1:8">
      <c r="A34" s="8"/>
      <c r="B34" s="8"/>
      <c r="C34" s="8" t="s">
        <v>112</v>
      </c>
      <c r="D34" s="78"/>
      <c r="E34" s="8"/>
      <c r="F34" s="8"/>
      <c r="G34" s="8"/>
      <c r="H34" s="8"/>
    </row>
    <row r="35" ht="15.4" customHeight="1" spans="1:8">
      <c r="A35" s="59" t="s">
        <v>113</v>
      </c>
      <c r="B35" s="60">
        <v>5673.950551</v>
      </c>
      <c r="C35" s="59" t="s">
        <v>114</v>
      </c>
      <c r="D35" s="60">
        <v>5673.950551</v>
      </c>
      <c r="E35" s="59" t="s">
        <v>114</v>
      </c>
      <c r="F35" s="60">
        <v>5673.950551</v>
      </c>
      <c r="G35" s="59" t="s">
        <v>114</v>
      </c>
      <c r="H35" s="60">
        <v>5673.950551</v>
      </c>
    </row>
    <row r="36" ht="15.4" customHeight="1" spans="1:8">
      <c r="A36" s="59" t="s">
        <v>115</v>
      </c>
      <c r="B36" s="60"/>
      <c r="C36" s="59" t="s">
        <v>116</v>
      </c>
      <c r="D36" s="60"/>
      <c r="E36" s="59" t="s">
        <v>116</v>
      </c>
      <c r="F36" s="60"/>
      <c r="G36" s="59" t="s">
        <v>116</v>
      </c>
      <c r="H36" s="60"/>
    </row>
    <row r="37" ht="15.4" customHeight="1" spans="1:8">
      <c r="A37" s="59" t="s">
        <v>117</v>
      </c>
      <c r="B37" s="60">
        <v>5673.950551</v>
      </c>
      <c r="C37" s="59" t="s">
        <v>118</v>
      </c>
      <c r="D37" s="60">
        <v>5673.950551</v>
      </c>
      <c r="E37" s="59" t="s">
        <v>118</v>
      </c>
      <c r="F37" s="60">
        <v>5673.950551</v>
      </c>
      <c r="G37" s="59" t="s">
        <v>118</v>
      </c>
      <c r="H37" s="60">
        <v>5673.950551</v>
      </c>
    </row>
    <row r="38" ht="11.25" customHeight="1" spans="1:8">
      <c r="A38" s="79"/>
      <c r="B38" s="79"/>
      <c r="C38" s="79"/>
      <c r="D38" s="79"/>
      <c r="E38" s="79"/>
      <c r="F38" s="79"/>
      <c r="G38" s="79"/>
      <c r="H38" s="79"/>
    </row>
    <row r="39" ht="22.35" customHeight="1" spans="1:8">
      <c r="A39" s="79"/>
      <c r="B39" s="79"/>
      <c r="C39" s="35"/>
      <c r="D39" s="35"/>
      <c r="E39" s="79"/>
      <c r="F39" s="79"/>
      <c r="G39" s="35" t="s">
        <v>119</v>
      </c>
      <c r="H39" s="35"/>
    </row>
  </sheetData>
  <mergeCells count="7">
    <mergeCell ref="A1:H1"/>
    <mergeCell ref="A2:F2"/>
    <mergeCell ref="G2:H2"/>
    <mergeCell ref="A3:B3"/>
    <mergeCell ref="C3:H3"/>
    <mergeCell ref="C39:D39"/>
    <mergeCell ref="G39:H39"/>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B19" sqref="B19"/>
    </sheetView>
  </sheetViews>
  <sheetFormatPr defaultColWidth="10" defaultRowHeight="13.5"/>
  <cols>
    <col min="1" max="1" width="12.25" customWidth="1"/>
    <col min="2" max="2" width="34.875" customWidth="1"/>
    <col min="3" max="3" width="18" customWidth="1"/>
    <col min="4" max="4" width="14.875" customWidth="1"/>
    <col min="5" max="5" width="12.375" customWidth="1"/>
    <col min="6" max="6" width="15.25" customWidth="1"/>
    <col min="7" max="7" width="15.125" customWidth="1"/>
    <col min="8" max="8" width="18" customWidth="1"/>
    <col min="9" max="13" width="15.5" customWidth="1"/>
    <col min="14" max="20" width="12.375" customWidth="1"/>
    <col min="21" max="25" width="15.75" customWidth="1"/>
  </cols>
  <sheetData>
    <row r="1" ht="16.35" customHeight="1" spans="1:1">
      <c r="A1" s="3"/>
    </row>
    <row r="2" ht="36.2" customHeight="1" spans="1:25">
      <c r="A2" s="11" t="s">
        <v>8</v>
      </c>
      <c r="B2" s="11"/>
      <c r="C2" s="11"/>
      <c r="D2" s="11"/>
      <c r="E2" s="11"/>
      <c r="F2" s="11"/>
      <c r="G2" s="11"/>
      <c r="H2" s="11"/>
      <c r="I2" s="11"/>
      <c r="J2" s="11"/>
      <c r="K2" s="11"/>
      <c r="L2" s="11"/>
      <c r="M2" s="11"/>
      <c r="N2" s="11"/>
      <c r="O2" s="11"/>
      <c r="P2" s="11"/>
      <c r="Q2" s="11"/>
      <c r="R2" s="11"/>
      <c r="S2" s="11"/>
      <c r="T2" s="11"/>
      <c r="U2" s="11"/>
      <c r="V2" s="11"/>
      <c r="W2" s="11"/>
      <c r="X2" s="11"/>
      <c r="Y2" s="11"/>
    </row>
    <row r="3" ht="26.65" customHeight="1" spans="1:25">
      <c r="A3" s="2" t="s">
        <v>17</v>
      </c>
      <c r="B3" s="2"/>
      <c r="C3" s="2"/>
      <c r="D3" s="2"/>
      <c r="E3" s="2"/>
      <c r="F3" s="2"/>
      <c r="G3" s="2"/>
      <c r="H3" s="2"/>
      <c r="I3" s="2"/>
      <c r="J3" s="2"/>
      <c r="K3" s="2"/>
      <c r="L3" s="2"/>
      <c r="M3" s="2"/>
      <c r="N3" s="2"/>
      <c r="O3" s="2"/>
      <c r="P3" s="2"/>
      <c r="Q3" s="2"/>
      <c r="R3" s="2"/>
      <c r="S3" s="2"/>
      <c r="T3" s="2"/>
      <c r="U3" s="2"/>
      <c r="V3" s="2"/>
      <c r="W3" s="2"/>
      <c r="X3" s="2"/>
      <c r="Y3" s="2"/>
    </row>
    <row r="4" ht="23.25" customHeight="1" spans="6:25">
      <c r="F4" s="3"/>
      <c r="X4" s="75" t="s">
        <v>18</v>
      </c>
      <c r="Y4" s="75"/>
    </row>
    <row r="5" ht="31.15" customHeight="1" spans="1:25">
      <c r="A5" s="12" t="s">
        <v>120</v>
      </c>
      <c r="B5" s="12" t="s">
        <v>121</v>
      </c>
      <c r="C5" s="12" t="s">
        <v>122</v>
      </c>
      <c r="D5" s="12" t="s">
        <v>123</v>
      </c>
      <c r="E5" s="12"/>
      <c r="F5" s="12"/>
      <c r="G5" s="12"/>
      <c r="H5" s="12"/>
      <c r="I5" s="12"/>
      <c r="J5" s="12"/>
      <c r="K5" s="12"/>
      <c r="L5" s="12"/>
      <c r="M5" s="12"/>
      <c r="N5" s="12"/>
      <c r="O5" s="12"/>
      <c r="P5" s="12"/>
      <c r="Q5" s="12"/>
      <c r="R5" s="12"/>
      <c r="S5" s="12" t="s">
        <v>115</v>
      </c>
      <c r="T5" s="12"/>
      <c r="U5" s="12"/>
      <c r="V5" s="12"/>
      <c r="W5" s="12"/>
      <c r="X5" s="12"/>
      <c r="Y5" s="12"/>
    </row>
    <row r="6" ht="31.15" customHeight="1" spans="1:25">
      <c r="A6" s="12"/>
      <c r="B6" s="12"/>
      <c r="C6" s="12"/>
      <c r="D6" s="12" t="s">
        <v>124</v>
      </c>
      <c r="E6" s="12" t="s">
        <v>125</v>
      </c>
      <c r="F6" s="12" t="s">
        <v>126</v>
      </c>
      <c r="G6" s="12" t="s">
        <v>127</v>
      </c>
      <c r="H6" s="12" t="s">
        <v>128</v>
      </c>
      <c r="I6" s="12" t="s">
        <v>129</v>
      </c>
      <c r="J6" s="12" t="s">
        <v>130</v>
      </c>
      <c r="K6" s="12"/>
      <c r="L6" s="12"/>
      <c r="M6" s="12"/>
      <c r="N6" s="12" t="s">
        <v>131</v>
      </c>
      <c r="O6" s="12" t="s">
        <v>132</v>
      </c>
      <c r="P6" s="12" t="s">
        <v>133</v>
      </c>
      <c r="Q6" s="12" t="s">
        <v>134</v>
      </c>
      <c r="R6" s="12" t="s">
        <v>135</v>
      </c>
      <c r="S6" s="12" t="s">
        <v>124</v>
      </c>
      <c r="T6" s="12" t="s">
        <v>125</v>
      </c>
      <c r="U6" s="12" t="s">
        <v>126</v>
      </c>
      <c r="V6" s="12" t="s">
        <v>127</v>
      </c>
      <c r="W6" s="12" t="s">
        <v>128</v>
      </c>
      <c r="X6" s="12" t="s">
        <v>129</v>
      </c>
      <c r="Y6" s="12" t="s">
        <v>136</v>
      </c>
    </row>
    <row r="7" ht="27.6" customHeight="1" spans="1:25">
      <c r="A7" s="12"/>
      <c r="B7" s="12"/>
      <c r="C7" s="12"/>
      <c r="D7" s="12"/>
      <c r="E7" s="12"/>
      <c r="F7" s="12"/>
      <c r="G7" s="12"/>
      <c r="H7" s="12"/>
      <c r="I7" s="12"/>
      <c r="J7" s="12" t="s">
        <v>137</v>
      </c>
      <c r="K7" s="12" t="s">
        <v>138</v>
      </c>
      <c r="L7" s="12" t="s">
        <v>139</v>
      </c>
      <c r="M7" s="12" t="s">
        <v>128</v>
      </c>
      <c r="N7" s="12"/>
      <c r="O7" s="12"/>
      <c r="P7" s="12"/>
      <c r="Q7" s="12"/>
      <c r="R7" s="12"/>
      <c r="S7" s="12"/>
      <c r="T7" s="12"/>
      <c r="U7" s="12"/>
      <c r="V7" s="12"/>
      <c r="W7" s="12"/>
      <c r="X7" s="12"/>
      <c r="Y7" s="12"/>
    </row>
    <row r="8" ht="27.6" customHeight="1" spans="1:25">
      <c r="A8" s="15"/>
      <c r="B8" s="15" t="s">
        <v>122</v>
      </c>
      <c r="C8" s="55">
        <v>5673.950551</v>
      </c>
      <c r="D8" s="55">
        <v>5673.950551</v>
      </c>
      <c r="E8" s="55">
        <v>5673.950551</v>
      </c>
      <c r="F8" s="55"/>
      <c r="G8" s="55"/>
      <c r="H8" s="55"/>
      <c r="I8" s="55"/>
      <c r="J8" s="55"/>
      <c r="K8" s="55"/>
      <c r="L8" s="55"/>
      <c r="M8" s="55"/>
      <c r="N8" s="55"/>
      <c r="O8" s="55"/>
      <c r="P8" s="55"/>
      <c r="Q8" s="55"/>
      <c r="R8" s="55"/>
      <c r="S8" s="55"/>
      <c r="T8" s="55"/>
      <c r="U8" s="55"/>
      <c r="V8" s="55"/>
      <c r="W8" s="55"/>
      <c r="X8" s="55"/>
      <c r="Y8" s="55"/>
    </row>
    <row r="9" ht="26.1" customHeight="1" spans="1:25">
      <c r="A9" s="13" t="s">
        <v>140</v>
      </c>
      <c r="B9" s="13" t="s">
        <v>141</v>
      </c>
      <c r="C9" s="55">
        <v>5673.950551</v>
      </c>
      <c r="D9" s="55">
        <v>5673.950551</v>
      </c>
      <c r="E9" s="55">
        <v>5673.950551</v>
      </c>
      <c r="F9" s="14"/>
      <c r="G9" s="14"/>
      <c r="H9" s="14"/>
      <c r="I9" s="14"/>
      <c r="J9" s="14"/>
      <c r="K9" s="14"/>
      <c r="L9" s="14"/>
      <c r="M9" s="14"/>
      <c r="N9" s="14"/>
      <c r="O9" s="14"/>
      <c r="P9" s="14"/>
      <c r="Q9" s="14"/>
      <c r="R9" s="14"/>
      <c r="S9" s="14"/>
      <c r="T9" s="14"/>
      <c r="U9" s="14"/>
      <c r="V9" s="14"/>
      <c r="W9" s="14"/>
      <c r="X9" s="14"/>
      <c r="Y9" s="14"/>
    </row>
    <row r="10" ht="26.1" customHeight="1" spans="1:25">
      <c r="A10" s="74" t="s">
        <v>142</v>
      </c>
      <c r="B10" s="74" t="s">
        <v>143</v>
      </c>
      <c r="C10" s="31">
        <v>5673.950551</v>
      </c>
      <c r="D10" s="31">
        <v>5673.950551</v>
      </c>
      <c r="E10" s="31">
        <v>5673.950551</v>
      </c>
      <c r="F10" s="18"/>
      <c r="G10" s="18"/>
      <c r="H10" s="18"/>
      <c r="I10" s="18"/>
      <c r="J10" s="18"/>
      <c r="K10" s="18"/>
      <c r="L10" s="18"/>
      <c r="M10" s="18"/>
      <c r="N10" s="18"/>
      <c r="O10" s="18"/>
      <c r="P10" s="18"/>
      <c r="Q10" s="18"/>
      <c r="R10" s="18"/>
      <c r="S10" s="18"/>
      <c r="T10" s="18"/>
      <c r="U10" s="18"/>
      <c r="V10" s="18"/>
      <c r="W10" s="18"/>
      <c r="X10" s="18"/>
      <c r="Y10" s="18"/>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topLeftCell="A32" workbookViewId="0">
      <selection activeCell="J33" sqref="J33"/>
    </sheetView>
  </sheetViews>
  <sheetFormatPr defaultColWidth="10" defaultRowHeight="13.5"/>
  <cols>
    <col min="1" max="1" width="4.625" customWidth="1"/>
    <col min="2" max="2" width="4.875" customWidth="1"/>
    <col min="3" max="3" width="5" customWidth="1"/>
    <col min="4" max="4" width="11" customWidth="1"/>
    <col min="5" max="5" width="25.75" customWidth="1"/>
    <col min="6" max="6" width="12.375" customWidth="1"/>
    <col min="7" max="7" width="11.375" customWidth="1"/>
    <col min="8" max="8" width="14" customWidth="1"/>
    <col min="9" max="9" width="14.75" customWidth="1"/>
    <col min="10" max="11" width="17.5" customWidth="1"/>
  </cols>
  <sheetData>
    <row r="1" ht="16.35" customHeight="1" spans="1:11">
      <c r="A1" s="3"/>
      <c r="D1" s="57"/>
      <c r="K1" s="33" t="s">
        <v>144</v>
      </c>
    </row>
    <row r="2" ht="31.9" customHeight="1" spans="1:11">
      <c r="A2" s="34" t="s">
        <v>145</v>
      </c>
      <c r="B2" s="34"/>
      <c r="C2" s="34"/>
      <c r="D2" s="34"/>
      <c r="E2" s="34"/>
      <c r="F2" s="34"/>
      <c r="G2" s="34"/>
      <c r="H2" s="34"/>
      <c r="I2" s="34"/>
      <c r="J2" s="34"/>
      <c r="K2" s="34"/>
    </row>
    <row r="3" ht="24.95" customHeight="1" spans="1:11">
      <c r="A3" s="58" t="s">
        <v>146</v>
      </c>
      <c r="B3" s="58"/>
      <c r="C3" s="58"/>
      <c r="D3" s="58"/>
      <c r="E3" s="58"/>
      <c r="F3" s="58"/>
      <c r="G3" s="58"/>
      <c r="H3" s="58"/>
      <c r="I3" s="58"/>
      <c r="J3" s="58"/>
      <c r="K3" s="9" t="s">
        <v>18</v>
      </c>
    </row>
    <row r="4" ht="27.6" customHeight="1" spans="1:11">
      <c r="A4" s="4" t="s">
        <v>147</v>
      </c>
      <c r="B4" s="4"/>
      <c r="C4" s="4"/>
      <c r="D4" s="4" t="s">
        <v>148</v>
      </c>
      <c r="E4" s="4" t="s">
        <v>149</v>
      </c>
      <c r="F4" s="4" t="s">
        <v>122</v>
      </c>
      <c r="G4" s="4" t="s">
        <v>150</v>
      </c>
      <c r="H4" s="4" t="s">
        <v>151</v>
      </c>
      <c r="I4" s="4" t="s">
        <v>152</v>
      </c>
      <c r="J4" s="4" t="s">
        <v>153</v>
      </c>
      <c r="K4" s="4" t="s">
        <v>154</v>
      </c>
    </row>
    <row r="5" ht="25.9" customHeight="1" spans="1:11">
      <c r="A5" s="4" t="s">
        <v>155</v>
      </c>
      <c r="B5" s="4" t="s">
        <v>156</v>
      </c>
      <c r="C5" s="4" t="s">
        <v>157</v>
      </c>
      <c r="D5" s="4"/>
      <c r="E5" s="4"/>
      <c r="F5" s="4"/>
      <c r="G5" s="4"/>
      <c r="H5" s="4"/>
      <c r="I5" s="4"/>
      <c r="J5" s="4"/>
      <c r="K5" s="4"/>
    </row>
    <row r="6" ht="22.9" customHeight="1" spans="1:11">
      <c r="A6" s="16"/>
      <c r="B6" s="16"/>
      <c r="C6" s="16"/>
      <c r="D6" s="59" t="s">
        <v>122</v>
      </c>
      <c r="E6" s="59"/>
      <c r="F6" s="60">
        <v>5673.950551</v>
      </c>
      <c r="G6" s="60">
        <v>3451.530551</v>
      </c>
      <c r="H6" s="60">
        <v>2222.42</v>
      </c>
      <c r="I6" s="60"/>
      <c r="J6" s="59"/>
      <c r="K6" s="59"/>
    </row>
    <row r="7" ht="22.9" customHeight="1" spans="1:11">
      <c r="A7" s="8"/>
      <c r="B7" s="8"/>
      <c r="C7" s="8"/>
      <c r="D7" s="61" t="s">
        <v>140</v>
      </c>
      <c r="E7" s="61" t="s">
        <v>141</v>
      </c>
      <c r="F7" s="62">
        <v>5673.950551</v>
      </c>
      <c r="G7" s="62">
        <v>3451.530551</v>
      </c>
      <c r="H7" s="62">
        <v>2222.42</v>
      </c>
      <c r="I7" s="62"/>
      <c r="J7" s="71"/>
      <c r="K7" s="71"/>
    </row>
    <row r="8" ht="22.9" customHeight="1" spans="1:11">
      <c r="A8" s="8"/>
      <c r="B8" s="8"/>
      <c r="C8" s="8"/>
      <c r="D8" s="61" t="s">
        <v>142</v>
      </c>
      <c r="E8" s="61" t="s">
        <v>143</v>
      </c>
      <c r="F8" s="62">
        <v>5673.950551</v>
      </c>
      <c r="G8" s="62">
        <v>3451.530551</v>
      </c>
      <c r="H8" s="63">
        <v>2222.42</v>
      </c>
      <c r="I8" s="62"/>
      <c r="J8" s="71"/>
      <c r="K8" s="71"/>
    </row>
    <row r="9" ht="22.9" customHeight="1" spans="1:11">
      <c r="A9" s="41" t="s">
        <v>158</v>
      </c>
      <c r="B9" s="41"/>
      <c r="C9" s="41"/>
      <c r="D9" s="37" t="s">
        <v>158</v>
      </c>
      <c r="E9" s="37" t="s">
        <v>159</v>
      </c>
      <c r="F9" s="64">
        <v>3029.31</v>
      </c>
      <c r="G9" s="64">
        <v>2501.485494</v>
      </c>
      <c r="H9" s="65">
        <v>527.82</v>
      </c>
      <c r="I9" s="64"/>
      <c r="J9" s="72"/>
      <c r="K9" s="72"/>
    </row>
    <row r="10" ht="22.9" customHeight="1" spans="1:11">
      <c r="A10" s="41" t="s">
        <v>158</v>
      </c>
      <c r="B10" s="41" t="s">
        <v>160</v>
      </c>
      <c r="C10" s="41"/>
      <c r="D10" s="37" t="s">
        <v>161</v>
      </c>
      <c r="E10" s="37" t="s">
        <v>162</v>
      </c>
      <c r="F10" s="64">
        <v>3011.49</v>
      </c>
      <c r="G10" s="64">
        <v>2501.485494</v>
      </c>
      <c r="H10" s="66">
        <v>510</v>
      </c>
      <c r="I10" s="64"/>
      <c r="J10" s="72"/>
      <c r="K10" s="72"/>
    </row>
    <row r="11" ht="22.9" customHeight="1" spans="1:11">
      <c r="A11" s="67" t="s">
        <v>158</v>
      </c>
      <c r="B11" s="67" t="s">
        <v>160</v>
      </c>
      <c r="C11" s="67" t="s">
        <v>163</v>
      </c>
      <c r="D11" s="68" t="s">
        <v>164</v>
      </c>
      <c r="E11" s="68" t="s">
        <v>165</v>
      </c>
      <c r="F11" s="69">
        <v>3011.49</v>
      </c>
      <c r="G11" s="69">
        <v>2501.485494</v>
      </c>
      <c r="H11" s="70">
        <f>450+40+20</f>
        <v>510</v>
      </c>
      <c r="I11" s="69"/>
      <c r="J11" s="73"/>
      <c r="K11" s="73"/>
    </row>
    <row r="12" ht="22.9" customHeight="1" spans="1:11">
      <c r="A12" s="41" t="s">
        <v>158</v>
      </c>
      <c r="B12" s="41" t="s">
        <v>166</v>
      </c>
      <c r="C12" s="41"/>
      <c r="D12" s="37" t="s">
        <v>167</v>
      </c>
      <c r="E12" s="37" t="s">
        <v>168</v>
      </c>
      <c r="F12" s="64">
        <v>9</v>
      </c>
      <c r="G12" s="64"/>
      <c r="H12" s="66">
        <v>9</v>
      </c>
      <c r="I12" s="64"/>
      <c r="J12" s="72"/>
      <c r="K12" s="72"/>
    </row>
    <row r="13" ht="22.9" customHeight="1" spans="1:11">
      <c r="A13" s="67" t="s">
        <v>158</v>
      </c>
      <c r="B13" s="67" t="s">
        <v>166</v>
      </c>
      <c r="C13" s="67" t="s">
        <v>169</v>
      </c>
      <c r="D13" s="68" t="s">
        <v>170</v>
      </c>
      <c r="E13" s="68" t="s">
        <v>171</v>
      </c>
      <c r="F13" s="69">
        <v>9</v>
      </c>
      <c r="G13" s="69"/>
      <c r="H13" s="70">
        <v>9</v>
      </c>
      <c r="I13" s="69"/>
      <c r="J13" s="73"/>
      <c r="K13" s="73"/>
    </row>
    <row r="14" ht="22.9" customHeight="1" spans="1:11">
      <c r="A14" s="41" t="s">
        <v>158</v>
      </c>
      <c r="B14" s="41" t="s">
        <v>172</v>
      </c>
      <c r="C14" s="41"/>
      <c r="D14" s="37" t="s">
        <v>173</v>
      </c>
      <c r="E14" s="37" t="s">
        <v>174</v>
      </c>
      <c r="F14" s="64">
        <v>8.82</v>
      </c>
      <c r="G14" s="64"/>
      <c r="H14" s="66">
        <v>8.82</v>
      </c>
      <c r="I14" s="64"/>
      <c r="J14" s="72"/>
      <c r="K14" s="72"/>
    </row>
    <row r="15" ht="22.9" customHeight="1" spans="1:11">
      <c r="A15" s="67" t="s">
        <v>158</v>
      </c>
      <c r="B15" s="67" t="s">
        <v>172</v>
      </c>
      <c r="C15" s="67" t="s">
        <v>169</v>
      </c>
      <c r="D15" s="68" t="s">
        <v>175</v>
      </c>
      <c r="E15" s="68" t="s">
        <v>176</v>
      </c>
      <c r="F15" s="69">
        <v>8.82</v>
      </c>
      <c r="G15" s="69"/>
      <c r="H15" s="70">
        <v>8.82</v>
      </c>
      <c r="I15" s="69"/>
      <c r="J15" s="73"/>
      <c r="K15" s="73"/>
    </row>
    <row r="16" ht="22.9" customHeight="1" spans="1:11">
      <c r="A16" s="41" t="s">
        <v>177</v>
      </c>
      <c r="B16" s="41"/>
      <c r="C16" s="41"/>
      <c r="D16" s="37" t="s">
        <v>177</v>
      </c>
      <c r="E16" s="37" t="s">
        <v>178</v>
      </c>
      <c r="F16" s="64">
        <v>1.6</v>
      </c>
      <c r="G16" s="64"/>
      <c r="H16" s="66">
        <v>1.6</v>
      </c>
      <c r="I16" s="64"/>
      <c r="J16" s="72"/>
      <c r="K16" s="72"/>
    </row>
    <row r="17" ht="22.9" customHeight="1" spans="1:11">
      <c r="A17" s="41" t="s">
        <v>177</v>
      </c>
      <c r="B17" s="41" t="s">
        <v>169</v>
      </c>
      <c r="C17" s="41"/>
      <c r="D17" s="37" t="s">
        <v>179</v>
      </c>
      <c r="E17" s="37" t="s">
        <v>180</v>
      </c>
      <c r="F17" s="64">
        <v>1.6</v>
      </c>
      <c r="G17" s="64"/>
      <c r="H17" s="66">
        <v>1.6</v>
      </c>
      <c r="I17" s="64"/>
      <c r="J17" s="72"/>
      <c r="K17" s="72"/>
    </row>
    <row r="18" ht="22.9" customHeight="1" spans="1:11">
      <c r="A18" s="67" t="s">
        <v>177</v>
      </c>
      <c r="B18" s="67" t="s">
        <v>169</v>
      </c>
      <c r="C18" s="67" t="s">
        <v>169</v>
      </c>
      <c r="D18" s="68" t="s">
        <v>181</v>
      </c>
      <c r="E18" s="68" t="s">
        <v>182</v>
      </c>
      <c r="F18" s="69">
        <v>1.6</v>
      </c>
      <c r="G18" s="69"/>
      <c r="H18" s="70">
        <v>1.6</v>
      </c>
      <c r="I18" s="69"/>
      <c r="J18" s="73"/>
      <c r="K18" s="73"/>
    </row>
    <row r="19" ht="22.9" customHeight="1" spans="1:11">
      <c r="A19" s="41" t="s">
        <v>183</v>
      </c>
      <c r="B19" s="41"/>
      <c r="C19" s="41"/>
      <c r="D19" s="37" t="s">
        <v>183</v>
      </c>
      <c r="E19" s="37" t="s">
        <v>184</v>
      </c>
      <c r="F19" s="64">
        <v>1298.91</v>
      </c>
      <c r="G19" s="64">
        <v>555.909952</v>
      </c>
      <c r="H19" s="66">
        <v>743</v>
      </c>
      <c r="I19" s="64"/>
      <c r="J19" s="72"/>
      <c r="K19" s="72"/>
    </row>
    <row r="20" ht="22.9" customHeight="1" spans="1:11">
      <c r="A20" s="41" t="s">
        <v>183</v>
      </c>
      <c r="B20" s="41" t="s">
        <v>163</v>
      </c>
      <c r="C20" s="41"/>
      <c r="D20" s="37" t="s">
        <v>185</v>
      </c>
      <c r="E20" s="37" t="s">
        <v>186</v>
      </c>
      <c r="F20" s="64">
        <v>116</v>
      </c>
      <c r="G20" s="64"/>
      <c r="H20" s="66">
        <v>116</v>
      </c>
      <c r="I20" s="64"/>
      <c r="J20" s="72"/>
      <c r="K20" s="72"/>
    </row>
    <row r="21" ht="22.9" customHeight="1" spans="1:11">
      <c r="A21" s="67" t="s">
        <v>183</v>
      </c>
      <c r="B21" s="67" t="s">
        <v>163</v>
      </c>
      <c r="C21" s="67" t="s">
        <v>169</v>
      </c>
      <c r="D21" s="68" t="s">
        <v>187</v>
      </c>
      <c r="E21" s="68" t="s">
        <v>188</v>
      </c>
      <c r="F21" s="69">
        <v>116</v>
      </c>
      <c r="G21" s="69"/>
      <c r="H21" s="70">
        <v>116</v>
      </c>
      <c r="I21" s="69"/>
      <c r="J21" s="73"/>
      <c r="K21" s="73"/>
    </row>
    <row r="22" ht="22.9" customHeight="1" spans="1:11">
      <c r="A22" s="41" t="s">
        <v>183</v>
      </c>
      <c r="B22" s="41" t="s">
        <v>189</v>
      </c>
      <c r="C22" s="41"/>
      <c r="D22" s="37" t="s">
        <v>190</v>
      </c>
      <c r="E22" s="37" t="s">
        <v>191</v>
      </c>
      <c r="F22" s="64">
        <v>627</v>
      </c>
      <c r="G22" s="64"/>
      <c r="H22" s="66">
        <v>627</v>
      </c>
      <c r="I22" s="64"/>
      <c r="J22" s="72"/>
      <c r="K22" s="72"/>
    </row>
    <row r="23" ht="22.9" customHeight="1" spans="1:11">
      <c r="A23" s="67" t="s">
        <v>183</v>
      </c>
      <c r="B23" s="67" t="s">
        <v>189</v>
      </c>
      <c r="C23" s="67" t="s">
        <v>192</v>
      </c>
      <c r="D23" s="68" t="s">
        <v>193</v>
      </c>
      <c r="E23" s="68" t="s">
        <v>194</v>
      </c>
      <c r="F23" s="69">
        <v>627</v>
      </c>
      <c r="G23" s="69"/>
      <c r="H23" s="70">
        <f>257+370</f>
        <v>627</v>
      </c>
      <c r="I23" s="69"/>
      <c r="J23" s="73"/>
      <c r="K23" s="73"/>
    </row>
    <row r="24" ht="22.9" customHeight="1" spans="1:11">
      <c r="A24" s="41" t="s">
        <v>183</v>
      </c>
      <c r="B24" s="41" t="s">
        <v>195</v>
      </c>
      <c r="C24" s="41"/>
      <c r="D24" s="37" t="s">
        <v>196</v>
      </c>
      <c r="E24" s="37" t="s">
        <v>197</v>
      </c>
      <c r="F24" s="64">
        <v>555.909952</v>
      </c>
      <c r="G24" s="64">
        <v>555.909952</v>
      </c>
      <c r="H24" s="66"/>
      <c r="I24" s="64"/>
      <c r="J24" s="72"/>
      <c r="K24" s="72"/>
    </row>
    <row r="25" ht="22.9" customHeight="1" spans="1:11">
      <c r="A25" s="67" t="s">
        <v>183</v>
      </c>
      <c r="B25" s="67" t="s">
        <v>195</v>
      </c>
      <c r="C25" s="67" t="s">
        <v>163</v>
      </c>
      <c r="D25" s="68" t="s">
        <v>198</v>
      </c>
      <c r="E25" s="68" t="s">
        <v>199</v>
      </c>
      <c r="F25" s="69">
        <v>271.66</v>
      </c>
      <c r="G25" s="69">
        <v>271.66</v>
      </c>
      <c r="H25" s="70"/>
      <c r="I25" s="69"/>
      <c r="J25" s="73"/>
      <c r="K25" s="73"/>
    </row>
    <row r="26" ht="22.9" customHeight="1" spans="1:11">
      <c r="A26" s="67" t="s">
        <v>183</v>
      </c>
      <c r="B26" s="67" t="s">
        <v>195</v>
      </c>
      <c r="C26" s="67" t="s">
        <v>195</v>
      </c>
      <c r="D26" s="68" t="s">
        <v>200</v>
      </c>
      <c r="E26" s="68" t="s">
        <v>201</v>
      </c>
      <c r="F26" s="69">
        <v>189.499968</v>
      </c>
      <c r="G26" s="69">
        <v>189.499968</v>
      </c>
      <c r="H26" s="70"/>
      <c r="I26" s="69"/>
      <c r="J26" s="73"/>
      <c r="K26" s="73"/>
    </row>
    <row r="27" ht="22.9" customHeight="1" spans="1:11">
      <c r="A27" s="67" t="s">
        <v>183</v>
      </c>
      <c r="B27" s="67" t="s">
        <v>195</v>
      </c>
      <c r="C27" s="67" t="s">
        <v>202</v>
      </c>
      <c r="D27" s="68" t="s">
        <v>203</v>
      </c>
      <c r="E27" s="68" t="s">
        <v>204</v>
      </c>
      <c r="F27" s="69">
        <v>94.749984</v>
      </c>
      <c r="G27" s="69">
        <v>94.749984</v>
      </c>
      <c r="H27" s="70"/>
      <c r="I27" s="69"/>
      <c r="J27" s="73"/>
      <c r="K27" s="73"/>
    </row>
    <row r="28" ht="22.9" customHeight="1" spans="1:11">
      <c r="A28" s="41" t="s">
        <v>205</v>
      </c>
      <c r="B28" s="41"/>
      <c r="C28" s="41"/>
      <c r="D28" s="37" t="s">
        <v>205</v>
      </c>
      <c r="E28" s="37" t="s">
        <v>206</v>
      </c>
      <c r="F28" s="64">
        <v>177.838705</v>
      </c>
      <c r="G28" s="64">
        <v>177.838705</v>
      </c>
      <c r="H28" s="66"/>
      <c r="I28" s="64"/>
      <c r="J28" s="72"/>
      <c r="K28" s="72"/>
    </row>
    <row r="29" ht="22.9" customHeight="1" spans="1:11">
      <c r="A29" s="41" t="s">
        <v>205</v>
      </c>
      <c r="B29" s="41" t="s">
        <v>207</v>
      </c>
      <c r="C29" s="41"/>
      <c r="D29" s="37" t="s">
        <v>208</v>
      </c>
      <c r="E29" s="37" t="s">
        <v>209</v>
      </c>
      <c r="F29" s="64">
        <v>2.304</v>
      </c>
      <c r="G29" s="64">
        <v>2.304</v>
      </c>
      <c r="H29" s="66"/>
      <c r="I29" s="64"/>
      <c r="J29" s="72"/>
      <c r="K29" s="72"/>
    </row>
    <row r="30" ht="22.9" customHeight="1" spans="1:11">
      <c r="A30" s="67" t="s">
        <v>205</v>
      </c>
      <c r="B30" s="67" t="s">
        <v>207</v>
      </c>
      <c r="C30" s="67" t="s">
        <v>210</v>
      </c>
      <c r="D30" s="68" t="s">
        <v>211</v>
      </c>
      <c r="E30" s="68" t="s">
        <v>212</v>
      </c>
      <c r="F30" s="69">
        <v>2.304</v>
      </c>
      <c r="G30" s="69">
        <v>2.304</v>
      </c>
      <c r="H30" s="70"/>
      <c r="I30" s="69"/>
      <c r="J30" s="73"/>
      <c r="K30" s="73"/>
    </row>
    <row r="31" ht="22.9" customHeight="1" spans="1:11">
      <c r="A31" s="41" t="s">
        <v>205</v>
      </c>
      <c r="B31" s="41" t="s">
        <v>213</v>
      </c>
      <c r="C31" s="41"/>
      <c r="D31" s="37" t="s">
        <v>214</v>
      </c>
      <c r="E31" s="37" t="s">
        <v>215</v>
      </c>
      <c r="F31" s="64">
        <v>175.534705</v>
      </c>
      <c r="G31" s="64">
        <v>175.534705</v>
      </c>
      <c r="H31" s="66"/>
      <c r="I31" s="64"/>
      <c r="J31" s="72"/>
      <c r="K31" s="72"/>
    </row>
    <row r="32" ht="22.9" customHeight="1" spans="1:11">
      <c r="A32" s="67" t="s">
        <v>205</v>
      </c>
      <c r="B32" s="67" t="s">
        <v>213</v>
      </c>
      <c r="C32" s="67" t="s">
        <v>163</v>
      </c>
      <c r="D32" s="68" t="s">
        <v>216</v>
      </c>
      <c r="E32" s="68" t="s">
        <v>217</v>
      </c>
      <c r="F32" s="69">
        <v>88.17067</v>
      </c>
      <c r="G32" s="69">
        <v>88.17067</v>
      </c>
      <c r="H32" s="70"/>
      <c r="I32" s="69"/>
      <c r="J32" s="73"/>
      <c r="K32" s="73"/>
    </row>
    <row r="33" ht="22.9" customHeight="1" spans="1:11">
      <c r="A33" s="67" t="s">
        <v>205</v>
      </c>
      <c r="B33" s="67" t="s">
        <v>213</v>
      </c>
      <c r="C33" s="67" t="s">
        <v>160</v>
      </c>
      <c r="D33" s="68" t="s">
        <v>218</v>
      </c>
      <c r="E33" s="68" t="s">
        <v>219</v>
      </c>
      <c r="F33" s="69">
        <v>87.364035</v>
      </c>
      <c r="G33" s="69">
        <v>87.364035</v>
      </c>
      <c r="H33" s="70"/>
      <c r="I33" s="69"/>
      <c r="J33" s="73"/>
      <c r="K33" s="73"/>
    </row>
    <row r="34" ht="22.9" customHeight="1" spans="1:11">
      <c r="A34" s="41" t="s">
        <v>220</v>
      </c>
      <c r="B34" s="41"/>
      <c r="C34" s="41"/>
      <c r="D34" s="37" t="s">
        <v>220</v>
      </c>
      <c r="E34" s="37" t="s">
        <v>221</v>
      </c>
      <c r="F34" s="64">
        <v>170</v>
      </c>
      <c r="G34" s="64"/>
      <c r="H34" s="66">
        <v>170</v>
      </c>
      <c r="I34" s="64"/>
      <c r="J34" s="72"/>
      <c r="K34" s="72"/>
    </row>
    <row r="35" ht="22.9" customHeight="1" spans="1:11">
      <c r="A35" s="41" t="s">
        <v>220</v>
      </c>
      <c r="B35" s="41" t="s">
        <v>163</v>
      </c>
      <c r="C35" s="41"/>
      <c r="D35" s="37" t="s">
        <v>222</v>
      </c>
      <c r="E35" s="37" t="s">
        <v>223</v>
      </c>
      <c r="F35" s="64">
        <v>170</v>
      </c>
      <c r="G35" s="64"/>
      <c r="H35" s="66">
        <v>170</v>
      </c>
      <c r="I35" s="64"/>
      <c r="J35" s="72"/>
      <c r="K35" s="72"/>
    </row>
    <row r="36" ht="22.9" customHeight="1" spans="1:11">
      <c r="A36" s="67" t="s">
        <v>220</v>
      </c>
      <c r="B36" s="67" t="s">
        <v>163</v>
      </c>
      <c r="C36" s="67" t="s">
        <v>224</v>
      </c>
      <c r="D36" s="68" t="s">
        <v>225</v>
      </c>
      <c r="E36" s="68" t="s">
        <v>226</v>
      </c>
      <c r="F36" s="69">
        <v>170</v>
      </c>
      <c r="G36" s="69"/>
      <c r="H36" s="70">
        <f>50+120</f>
        <v>170</v>
      </c>
      <c r="I36" s="69"/>
      <c r="J36" s="73"/>
      <c r="K36" s="73"/>
    </row>
    <row r="37" ht="22.9" customHeight="1" spans="1:11">
      <c r="A37" s="41" t="s">
        <v>227</v>
      </c>
      <c r="B37" s="41"/>
      <c r="C37" s="41"/>
      <c r="D37" s="37" t="s">
        <v>227</v>
      </c>
      <c r="E37" s="37" t="s">
        <v>228</v>
      </c>
      <c r="F37" s="64">
        <v>780</v>
      </c>
      <c r="G37" s="64"/>
      <c r="H37" s="66">
        <v>780</v>
      </c>
      <c r="I37" s="64"/>
      <c r="J37" s="72"/>
      <c r="K37" s="72"/>
    </row>
    <row r="38" ht="22.9" customHeight="1" spans="1:11">
      <c r="A38" s="41" t="s">
        <v>227</v>
      </c>
      <c r="B38" s="41" t="s">
        <v>207</v>
      </c>
      <c r="C38" s="41"/>
      <c r="D38" s="37" t="s">
        <v>229</v>
      </c>
      <c r="E38" s="37" t="s">
        <v>230</v>
      </c>
      <c r="F38" s="64">
        <v>780</v>
      </c>
      <c r="G38" s="64"/>
      <c r="H38" s="66">
        <v>780</v>
      </c>
      <c r="I38" s="64"/>
      <c r="J38" s="72"/>
      <c r="K38" s="72"/>
    </row>
    <row r="39" ht="22.9" customHeight="1" spans="1:11">
      <c r="A39" s="67" t="s">
        <v>227</v>
      </c>
      <c r="B39" s="67" t="s">
        <v>207</v>
      </c>
      <c r="C39" s="67" t="s">
        <v>195</v>
      </c>
      <c r="D39" s="68" t="s">
        <v>231</v>
      </c>
      <c r="E39" s="68" t="s">
        <v>232</v>
      </c>
      <c r="F39" s="69">
        <v>780</v>
      </c>
      <c r="G39" s="69"/>
      <c r="H39" s="70">
        <v>780</v>
      </c>
      <c r="I39" s="69"/>
      <c r="J39" s="73"/>
      <c r="K39" s="73"/>
    </row>
    <row r="40" ht="22.9" customHeight="1" spans="1:11">
      <c r="A40" s="41" t="s">
        <v>233</v>
      </c>
      <c r="B40" s="41"/>
      <c r="C40" s="41"/>
      <c r="D40" s="37" t="s">
        <v>233</v>
      </c>
      <c r="E40" s="37" t="s">
        <v>234</v>
      </c>
      <c r="F40" s="64">
        <v>216.2964</v>
      </c>
      <c r="G40" s="64">
        <v>216.2964</v>
      </c>
      <c r="H40" s="64"/>
      <c r="I40" s="64"/>
      <c r="J40" s="72"/>
      <c r="K40" s="72"/>
    </row>
    <row r="41" ht="22.9" customHeight="1" spans="1:11">
      <c r="A41" s="41" t="s">
        <v>233</v>
      </c>
      <c r="B41" s="41" t="s">
        <v>189</v>
      </c>
      <c r="C41" s="41"/>
      <c r="D41" s="37" t="s">
        <v>235</v>
      </c>
      <c r="E41" s="37" t="s">
        <v>236</v>
      </c>
      <c r="F41" s="64">
        <v>216.2964</v>
      </c>
      <c r="G41" s="64">
        <v>216.2964</v>
      </c>
      <c r="H41" s="64"/>
      <c r="I41" s="64"/>
      <c r="J41" s="72"/>
      <c r="K41" s="72"/>
    </row>
    <row r="42" ht="22.9" customHeight="1" spans="1:11">
      <c r="A42" s="67" t="s">
        <v>233</v>
      </c>
      <c r="B42" s="67" t="s">
        <v>189</v>
      </c>
      <c r="C42" s="67" t="s">
        <v>163</v>
      </c>
      <c r="D42" s="68" t="s">
        <v>237</v>
      </c>
      <c r="E42" s="68" t="s">
        <v>238</v>
      </c>
      <c r="F42" s="69">
        <v>216.2964</v>
      </c>
      <c r="G42" s="69">
        <v>216.2964</v>
      </c>
      <c r="H42" s="69"/>
      <c r="I42" s="69"/>
      <c r="J42" s="73"/>
      <c r="K42" s="73"/>
    </row>
    <row r="43"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topLeftCell="A35" workbookViewId="0">
      <selection activeCell="C18" sqref="C18"/>
    </sheetView>
  </sheetViews>
  <sheetFormatPr defaultColWidth="10" defaultRowHeight="13.5" outlineLevelCol="3"/>
  <cols>
    <col min="1" max="1" width="24.625" customWidth="1"/>
    <col min="2" max="2" width="30.5" customWidth="1"/>
    <col min="3" max="3" width="28.625" customWidth="1"/>
    <col min="4" max="4" width="30.125" customWidth="1"/>
    <col min="5" max="5" width="9.75" customWidth="1"/>
  </cols>
  <sheetData>
    <row r="1" ht="16.35" customHeight="1" spans="1:1">
      <c r="A1" s="3"/>
    </row>
    <row r="2" ht="37.15" customHeight="1" spans="1:4">
      <c r="A2" s="11" t="s">
        <v>10</v>
      </c>
      <c r="B2" s="11"/>
      <c r="C2" s="11"/>
      <c r="D2" s="11"/>
    </row>
    <row r="3" ht="33.6" customHeight="1" spans="1:4">
      <c r="A3" s="2" t="s">
        <v>17</v>
      </c>
      <c r="B3" s="2"/>
      <c r="C3" s="2"/>
      <c r="D3" s="2"/>
    </row>
    <row r="4" ht="24.95" customHeight="1" spans="3:4">
      <c r="C4" s="9" t="s">
        <v>18</v>
      </c>
      <c r="D4" s="9"/>
    </row>
    <row r="5" ht="22.9" customHeight="1" spans="1:4">
      <c r="A5" s="12" t="s">
        <v>19</v>
      </c>
      <c r="B5" s="12"/>
      <c r="C5" s="12" t="s">
        <v>20</v>
      </c>
      <c r="D5" s="12"/>
    </row>
    <row r="6" ht="22.9" customHeight="1" spans="1:4">
      <c r="A6" s="12" t="s">
        <v>21</v>
      </c>
      <c r="B6" s="12" t="s">
        <v>22</v>
      </c>
      <c r="C6" s="12" t="s">
        <v>21</v>
      </c>
      <c r="D6" s="12" t="s">
        <v>22</v>
      </c>
    </row>
    <row r="7" ht="26.1" customHeight="1" spans="1:4">
      <c r="A7" s="15" t="s">
        <v>239</v>
      </c>
      <c r="B7" s="14">
        <v>5673.950551</v>
      </c>
      <c r="C7" s="15" t="s">
        <v>240</v>
      </c>
      <c r="D7" s="55">
        <v>5673.950551</v>
      </c>
    </row>
    <row r="8" ht="26.1" customHeight="1" spans="1:4">
      <c r="A8" s="16" t="s">
        <v>241</v>
      </c>
      <c r="B8" s="18">
        <v>5673.950551</v>
      </c>
      <c r="C8" s="16" t="s">
        <v>27</v>
      </c>
      <c r="D8" s="56">
        <v>3029.305494</v>
      </c>
    </row>
    <row r="9" ht="26.1" customHeight="1" spans="1:4">
      <c r="A9" s="16" t="s">
        <v>242</v>
      </c>
      <c r="B9" s="18"/>
      <c r="C9" s="16" t="s">
        <v>31</v>
      </c>
      <c r="D9" s="31"/>
    </row>
    <row r="10" ht="26.1" customHeight="1" spans="1:4">
      <c r="A10" s="16" t="s">
        <v>243</v>
      </c>
      <c r="B10" s="18"/>
      <c r="C10" s="16" t="s">
        <v>35</v>
      </c>
      <c r="D10" s="31"/>
    </row>
    <row r="11" ht="26.1" customHeight="1" spans="1:4">
      <c r="A11" s="16" t="s">
        <v>244</v>
      </c>
      <c r="B11" s="18"/>
      <c r="C11" s="16" t="s">
        <v>39</v>
      </c>
      <c r="D11" s="31"/>
    </row>
    <row r="12" ht="26.1" customHeight="1" spans="1:4">
      <c r="A12" s="16" t="s">
        <v>245</v>
      </c>
      <c r="B12" s="18"/>
      <c r="C12" s="16" t="s">
        <v>43</v>
      </c>
      <c r="D12" s="31"/>
    </row>
    <row r="13" ht="26.1" customHeight="1" spans="1:4">
      <c r="A13" s="16" t="s">
        <v>246</v>
      </c>
      <c r="B13" s="18"/>
      <c r="C13" s="16" t="s">
        <v>47</v>
      </c>
      <c r="D13" s="31"/>
    </row>
    <row r="14" ht="26.1" customHeight="1" spans="1:4">
      <c r="A14" s="15" t="s">
        <v>247</v>
      </c>
      <c r="B14" s="14"/>
      <c r="C14" s="16" t="s">
        <v>51</v>
      </c>
      <c r="D14" s="31">
        <v>1.6</v>
      </c>
    </row>
    <row r="15" ht="26.1" customHeight="1" spans="1:4">
      <c r="A15" s="16" t="s">
        <v>241</v>
      </c>
      <c r="B15" s="18"/>
      <c r="C15" s="16" t="s">
        <v>55</v>
      </c>
      <c r="D15" s="56">
        <f>928.909952+370</f>
        <v>1298.909952</v>
      </c>
    </row>
    <row r="16" ht="26.1" customHeight="1" spans="1:4">
      <c r="A16" s="16" t="s">
        <v>244</v>
      </c>
      <c r="B16" s="18"/>
      <c r="C16" s="16" t="s">
        <v>59</v>
      </c>
      <c r="D16" s="31"/>
    </row>
    <row r="17" ht="26.1" customHeight="1" spans="1:4">
      <c r="A17" s="16" t="s">
        <v>245</v>
      </c>
      <c r="B17" s="18"/>
      <c r="C17" s="16" t="s">
        <v>63</v>
      </c>
      <c r="D17" s="31">
        <v>177.838705</v>
      </c>
    </row>
    <row r="18" ht="26.1" customHeight="1" spans="1:4">
      <c r="A18" s="16" t="s">
        <v>246</v>
      </c>
      <c r="B18" s="18"/>
      <c r="C18" s="16" t="s">
        <v>67</v>
      </c>
      <c r="D18" s="31"/>
    </row>
    <row r="19" ht="26.1" customHeight="1" spans="1:4">
      <c r="A19" s="16"/>
      <c r="B19" s="18"/>
      <c r="C19" s="16" t="s">
        <v>71</v>
      </c>
      <c r="D19" s="31">
        <f>50+120</f>
        <v>170</v>
      </c>
    </row>
    <row r="20" ht="26.1" customHeight="1" spans="1:4">
      <c r="A20" s="16"/>
      <c r="B20" s="16"/>
      <c r="C20" s="16" t="s">
        <v>74</v>
      </c>
      <c r="D20" s="31">
        <v>780</v>
      </c>
    </row>
    <row r="21" ht="26.1" customHeight="1" spans="1:4">
      <c r="A21" s="16"/>
      <c r="B21" s="16"/>
      <c r="C21" s="16" t="s">
        <v>78</v>
      </c>
      <c r="D21" s="31"/>
    </row>
    <row r="22" ht="26.1" customHeight="1" spans="1:4">
      <c r="A22" s="16"/>
      <c r="B22" s="16"/>
      <c r="C22" s="16" t="s">
        <v>82</v>
      </c>
      <c r="D22" s="31"/>
    </row>
    <row r="23" ht="26.1" customHeight="1" spans="1:4">
      <c r="A23" s="16"/>
      <c r="B23" s="16"/>
      <c r="C23" s="16" t="s">
        <v>85</v>
      </c>
      <c r="D23" s="31"/>
    </row>
    <row r="24" ht="26.1" customHeight="1" spans="1:4">
      <c r="A24" s="16"/>
      <c r="B24" s="16"/>
      <c r="C24" s="16" t="s">
        <v>88</v>
      </c>
      <c r="D24" s="31"/>
    </row>
    <row r="25" ht="26.1" customHeight="1" spans="1:4">
      <c r="A25" s="16"/>
      <c r="B25" s="16"/>
      <c r="C25" s="16" t="s">
        <v>91</v>
      </c>
      <c r="D25" s="31"/>
    </row>
    <row r="26" ht="26.1" customHeight="1" spans="1:4">
      <c r="A26" s="16"/>
      <c r="B26" s="16"/>
      <c r="C26" s="16" t="s">
        <v>93</v>
      </c>
      <c r="D26" s="31"/>
    </row>
    <row r="27" ht="26.1" customHeight="1" spans="1:4">
      <c r="A27" s="16"/>
      <c r="B27" s="16"/>
      <c r="C27" s="16" t="s">
        <v>95</v>
      </c>
      <c r="D27" s="31">
        <v>216.2964</v>
      </c>
    </row>
    <row r="28" ht="26.1" customHeight="1" spans="1:4">
      <c r="A28" s="16"/>
      <c r="B28" s="16"/>
      <c r="C28" s="16" t="s">
        <v>97</v>
      </c>
      <c r="D28" s="31"/>
    </row>
    <row r="29" ht="26.1" customHeight="1" spans="1:4">
      <c r="A29" s="16"/>
      <c r="B29" s="16"/>
      <c r="C29" s="16" t="s">
        <v>99</v>
      </c>
      <c r="D29" s="31"/>
    </row>
    <row r="30" ht="26.1" customHeight="1" spans="1:4">
      <c r="A30" s="16"/>
      <c r="B30" s="16"/>
      <c r="C30" s="16" t="s">
        <v>101</v>
      </c>
      <c r="D30" s="31"/>
    </row>
    <row r="31" ht="26.1" customHeight="1" spans="1:4">
      <c r="A31" s="16"/>
      <c r="B31" s="16"/>
      <c r="C31" s="16" t="s">
        <v>103</v>
      </c>
      <c r="D31" s="31"/>
    </row>
    <row r="32" ht="26.1" customHeight="1" spans="1:4">
      <c r="A32" s="16"/>
      <c r="B32" s="16"/>
      <c r="C32" s="16" t="s">
        <v>105</v>
      </c>
      <c r="D32" s="31"/>
    </row>
    <row r="33" ht="26.1" customHeight="1" spans="1:4">
      <c r="A33" s="16"/>
      <c r="B33" s="16"/>
      <c r="C33" s="16" t="s">
        <v>107</v>
      </c>
      <c r="D33" s="31"/>
    </row>
    <row r="34" ht="26.1" customHeight="1" spans="1:4">
      <c r="A34" s="16"/>
      <c r="B34" s="16"/>
      <c r="C34" s="16" t="s">
        <v>109</v>
      </c>
      <c r="D34" s="31"/>
    </row>
    <row r="35" ht="26.1" customHeight="1" spans="1:4">
      <c r="A35" s="16"/>
      <c r="B35" s="16"/>
      <c r="C35" s="16" t="s">
        <v>110</v>
      </c>
      <c r="D35" s="31"/>
    </row>
    <row r="36" ht="26.1" customHeight="1" spans="1:4">
      <c r="A36" s="16"/>
      <c r="B36" s="16"/>
      <c r="C36" s="16" t="s">
        <v>111</v>
      </c>
      <c r="D36" s="31"/>
    </row>
    <row r="37" ht="26.1" customHeight="1" spans="1:4">
      <c r="A37" s="16"/>
      <c r="B37" s="16"/>
      <c r="C37" s="16" t="s">
        <v>112</v>
      </c>
      <c r="D37" s="31"/>
    </row>
    <row r="38" ht="26.1" customHeight="1" spans="1:4">
      <c r="A38" s="16"/>
      <c r="B38" s="16"/>
      <c r="C38" s="16"/>
      <c r="D38" s="16"/>
    </row>
    <row r="39" ht="26.1" customHeight="1" spans="1:4">
      <c r="A39" s="15"/>
      <c r="B39" s="15"/>
      <c r="C39" s="15" t="s">
        <v>248</v>
      </c>
      <c r="D39" s="14"/>
    </row>
    <row r="40" ht="26.1" customHeight="1" spans="1:4">
      <c r="A40" s="15"/>
      <c r="B40" s="15"/>
      <c r="C40" s="15"/>
      <c r="D40" s="15"/>
    </row>
    <row r="41" ht="26.1" customHeight="1" spans="1:4">
      <c r="A41" s="12" t="s">
        <v>249</v>
      </c>
      <c r="B41" s="14">
        <v>5673.950551</v>
      </c>
      <c r="C41" s="12" t="s">
        <v>250</v>
      </c>
      <c r="D41" s="55">
        <v>5673.950551</v>
      </c>
    </row>
  </sheetData>
  <mergeCells count="5">
    <mergeCell ref="A2:D2"/>
    <mergeCell ref="A3:D3"/>
    <mergeCell ref="C4:D4"/>
    <mergeCell ref="A5:B5"/>
    <mergeCell ref="C5:D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topLeftCell="A40" workbookViewId="0">
      <selection activeCell="F34" sqref="F34"/>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9.125" customWidth="1"/>
    <col min="9" max="9" width="10.5" customWidth="1"/>
    <col min="10" max="10" width="11.375" customWidth="1"/>
    <col min="11" max="11" width="15.875" customWidth="1"/>
  </cols>
  <sheetData>
    <row r="1" ht="16.35" customHeight="1" spans="1:11">
      <c r="A1" s="3"/>
      <c r="D1" s="3"/>
      <c r="K1" s="33" t="s">
        <v>251</v>
      </c>
    </row>
    <row r="2" ht="43.15" customHeight="1" spans="1:11">
      <c r="A2" s="34" t="s">
        <v>11</v>
      </c>
      <c r="B2" s="34"/>
      <c r="C2" s="34"/>
      <c r="D2" s="34"/>
      <c r="E2" s="34"/>
      <c r="F2" s="34"/>
      <c r="G2" s="34"/>
      <c r="H2" s="34"/>
      <c r="I2" s="34"/>
      <c r="J2" s="34"/>
      <c r="K2" s="34"/>
    </row>
    <row r="3" ht="24.2" customHeight="1" spans="1:11">
      <c r="A3" s="32" t="s">
        <v>146</v>
      </c>
      <c r="B3" s="32"/>
      <c r="C3" s="32"/>
      <c r="D3" s="32"/>
      <c r="E3" s="32"/>
      <c r="F3" s="32"/>
      <c r="G3" s="32"/>
      <c r="H3" s="32"/>
      <c r="I3" s="32"/>
      <c r="J3" s="9" t="s">
        <v>18</v>
      </c>
      <c r="K3" s="9"/>
    </row>
    <row r="4" ht="19.9" customHeight="1" spans="1:11">
      <c r="A4" s="4" t="s">
        <v>147</v>
      </c>
      <c r="B4" s="4"/>
      <c r="C4" s="4"/>
      <c r="D4" s="4" t="s">
        <v>148</v>
      </c>
      <c r="E4" s="4" t="s">
        <v>149</v>
      </c>
      <c r="F4" s="4" t="s">
        <v>122</v>
      </c>
      <c r="G4" s="4" t="s">
        <v>150</v>
      </c>
      <c r="H4" s="4"/>
      <c r="I4" s="4"/>
      <c r="J4" s="4"/>
      <c r="K4" s="4" t="s">
        <v>151</v>
      </c>
    </row>
    <row r="5" ht="17.25" customHeight="1" spans="1:11">
      <c r="A5" s="4"/>
      <c r="B5" s="4"/>
      <c r="C5" s="4"/>
      <c r="D5" s="4"/>
      <c r="E5" s="4"/>
      <c r="F5" s="4"/>
      <c r="G5" s="4" t="s">
        <v>124</v>
      </c>
      <c r="H5" s="4" t="s">
        <v>252</v>
      </c>
      <c r="I5" s="4"/>
      <c r="J5" s="4" t="s">
        <v>253</v>
      </c>
      <c r="K5" s="4"/>
    </row>
    <row r="6" ht="24.2" customHeight="1" spans="1:11">
      <c r="A6" s="4" t="s">
        <v>155</v>
      </c>
      <c r="B6" s="4" t="s">
        <v>156</v>
      </c>
      <c r="C6" s="4" t="s">
        <v>157</v>
      </c>
      <c r="D6" s="4"/>
      <c r="E6" s="4"/>
      <c r="F6" s="4"/>
      <c r="G6" s="4"/>
      <c r="H6" s="4" t="s">
        <v>254</v>
      </c>
      <c r="I6" s="4" t="s">
        <v>255</v>
      </c>
      <c r="J6" s="4"/>
      <c r="K6" s="4"/>
    </row>
    <row r="7" ht="22.9" customHeight="1" spans="1:11">
      <c r="A7" s="43"/>
      <c r="B7" s="43"/>
      <c r="C7" s="43"/>
      <c r="D7" s="44"/>
      <c r="E7" s="44" t="s">
        <v>122</v>
      </c>
      <c r="F7" s="45">
        <v>5673.950551</v>
      </c>
      <c r="G7" s="45">
        <v>3451.530551</v>
      </c>
      <c r="H7" s="45">
        <v>2779.300769</v>
      </c>
      <c r="I7" s="45">
        <v>316.591788</v>
      </c>
      <c r="J7" s="45">
        <v>355.637994</v>
      </c>
      <c r="K7" s="45">
        <v>2222.42</v>
      </c>
    </row>
    <row r="8" ht="22.9" customHeight="1" spans="1:11">
      <c r="A8" s="43"/>
      <c r="B8" s="43"/>
      <c r="C8" s="43"/>
      <c r="D8" s="37" t="s">
        <v>140</v>
      </c>
      <c r="E8" s="37" t="s">
        <v>141</v>
      </c>
      <c r="F8" s="45">
        <v>5673.950551</v>
      </c>
      <c r="G8" s="45">
        <v>3451.530551</v>
      </c>
      <c r="H8" s="45">
        <v>2779.300769</v>
      </c>
      <c r="I8" s="45">
        <v>316.591788</v>
      </c>
      <c r="J8" s="45">
        <v>355.637994</v>
      </c>
      <c r="K8" s="45">
        <v>2222.42</v>
      </c>
    </row>
    <row r="9" ht="22.9" customHeight="1" spans="1:11">
      <c r="A9" s="43"/>
      <c r="B9" s="43"/>
      <c r="C9" s="43"/>
      <c r="D9" s="46" t="s">
        <v>142</v>
      </c>
      <c r="E9" s="46" t="s">
        <v>143</v>
      </c>
      <c r="F9" s="45">
        <v>5673.950551</v>
      </c>
      <c r="G9" s="45">
        <v>3451.530551</v>
      </c>
      <c r="H9" s="45">
        <v>2779.300769</v>
      </c>
      <c r="I9" s="45">
        <v>316.591788</v>
      </c>
      <c r="J9" s="45">
        <v>355.637994</v>
      </c>
      <c r="K9" s="45">
        <v>2222.42</v>
      </c>
    </row>
    <row r="10" ht="22.9" customHeight="1" spans="1:11">
      <c r="A10" s="41" t="s">
        <v>158</v>
      </c>
      <c r="B10" s="41"/>
      <c r="C10" s="41"/>
      <c r="D10" s="44" t="s">
        <v>256</v>
      </c>
      <c r="E10" s="44" t="s">
        <v>257</v>
      </c>
      <c r="F10" s="45">
        <v>3029.31</v>
      </c>
      <c r="G10" s="45">
        <v>2501.485494</v>
      </c>
      <c r="H10" s="45">
        <v>2129.7855</v>
      </c>
      <c r="I10" s="45">
        <v>16.062</v>
      </c>
      <c r="J10" s="45">
        <v>355.637994</v>
      </c>
      <c r="K10" s="45">
        <v>527.82</v>
      </c>
    </row>
    <row r="11" ht="22.9" customHeight="1" spans="1:11">
      <c r="A11" s="41" t="s">
        <v>158</v>
      </c>
      <c r="B11" s="47" t="s">
        <v>160</v>
      </c>
      <c r="C11" s="41"/>
      <c r="D11" s="44" t="s">
        <v>258</v>
      </c>
      <c r="E11" s="44" t="s">
        <v>259</v>
      </c>
      <c r="F11" s="45">
        <v>3011.49</v>
      </c>
      <c r="G11" s="45">
        <v>2501.485494</v>
      </c>
      <c r="H11" s="45">
        <v>2129.7855</v>
      </c>
      <c r="I11" s="45">
        <v>16.062</v>
      </c>
      <c r="J11" s="45">
        <v>355.637994</v>
      </c>
      <c r="K11" s="52">
        <v>510</v>
      </c>
    </row>
    <row r="12" ht="22.9" customHeight="1" spans="1:11">
      <c r="A12" s="48" t="s">
        <v>158</v>
      </c>
      <c r="B12" s="48" t="s">
        <v>160</v>
      </c>
      <c r="C12" s="48" t="s">
        <v>163</v>
      </c>
      <c r="D12" s="49" t="s">
        <v>260</v>
      </c>
      <c r="E12" s="43" t="s">
        <v>261</v>
      </c>
      <c r="F12" s="50">
        <v>3011.49</v>
      </c>
      <c r="G12" s="50">
        <v>2501.485494</v>
      </c>
      <c r="H12" s="51">
        <v>2129.7855</v>
      </c>
      <c r="I12" s="51">
        <v>16.062</v>
      </c>
      <c r="J12" s="51">
        <v>355.637994</v>
      </c>
      <c r="K12" s="53">
        <f>450+40+20</f>
        <v>510</v>
      </c>
    </row>
    <row r="13" ht="22.9" customHeight="1" spans="1:11">
      <c r="A13" s="41" t="s">
        <v>158</v>
      </c>
      <c r="B13" s="47" t="s">
        <v>172</v>
      </c>
      <c r="C13" s="41"/>
      <c r="D13" s="44" t="s">
        <v>262</v>
      </c>
      <c r="E13" s="44" t="s">
        <v>263</v>
      </c>
      <c r="F13" s="45">
        <v>8.82</v>
      </c>
      <c r="G13" s="45">
        <v>0</v>
      </c>
      <c r="H13" s="45">
        <v>0</v>
      </c>
      <c r="I13" s="45">
        <v>0</v>
      </c>
      <c r="J13" s="45">
        <v>0</v>
      </c>
      <c r="K13" s="52">
        <v>8.82</v>
      </c>
    </row>
    <row r="14" ht="22.9" customHeight="1" spans="1:11">
      <c r="A14" s="48" t="s">
        <v>158</v>
      </c>
      <c r="B14" s="48" t="s">
        <v>172</v>
      </c>
      <c r="C14" s="48" t="s">
        <v>169</v>
      </c>
      <c r="D14" s="49" t="s">
        <v>264</v>
      </c>
      <c r="E14" s="43" t="s">
        <v>265</v>
      </c>
      <c r="F14" s="50">
        <v>8.82</v>
      </c>
      <c r="G14" s="50"/>
      <c r="H14" s="51"/>
      <c r="I14" s="51"/>
      <c r="J14" s="51"/>
      <c r="K14" s="51">
        <v>8.82</v>
      </c>
    </row>
    <row r="15" ht="22.9" customHeight="1" spans="1:11">
      <c r="A15" s="41" t="s">
        <v>158</v>
      </c>
      <c r="B15" s="47" t="s">
        <v>166</v>
      </c>
      <c r="C15" s="41"/>
      <c r="D15" s="44" t="s">
        <v>266</v>
      </c>
      <c r="E15" s="44" t="s">
        <v>267</v>
      </c>
      <c r="F15" s="45">
        <v>9</v>
      </c>
      <c r="G15" s="45">
        <v>0</v>
      </c>
      <c r="H15" s="45">
        <v>0</v>
      </c>
      <c r="I15" s="45">
        <v>0</v>
      </c>
      <c r="J15" s="45">
        <v>0</v>
      </c>
      <c r="K15" s="45">
        <v>9</v>
      </c>
    </row>
    <row r="16" ht="22.9" customHeight="1" spans="1:11">
      <c r="A16" s="48" t="s">
        <v>158</v>
      </c>
      <c r="B16" s="48" t="s">
        <v>166</v>
      </c>
      <c r="C16" s="48" t="s">
        <v>169</v>
      </c>
      <c r="D16" s="49" t="s">
        <v>268</v>
      </c>
      <c r="E16" s="43" t="s">
        <v>269</v>
      </c>
      <c r="F16" s="50">
        <v>9</v>
      </c>
      <c r="G16" s="50"/>
      <c r="H16" s="51"/>
      <c r="I16" s="51"/>
      <c r="J16" s="51"/>
      <c r="K16" s="51">
        <v>9</v>
      </c>
    </row>
    <row r="17" ht="22.9" customHeight="1" spans="1:11">
      <c r="A17" s="41" t="s">
        <v>183</v>
      </c>
      <c r="B17" s="41"/>
      <c r="C17" s="41"/>
      <c r="D17" s="44" t="s">
        <v>270</v>
      </c>
      <c r="E17" s="44" t="s">
        <v>271</v>
      </c>
      <c r="F17" s="45">
        <v>1298.91</v>
      </c>
      <c r="G17" s="45">
        <v>555.909952</v>
      </c>
      <c r="H17" s="45">
        <v>284.249952</v>
      </c>
      <c r="I17" s="45">
        <v>271.66</v>
      </c>
      <c r="J17" s="45">
        <v>0</v>
      </c>
      <c r="K17" s="45">
        <v>743</v>
      </c>
    </row>
    <row r="18" ht="22.9" customHeight="1" spans="1:11">
      <c r="A18" s="41" t="s">
        <v>183</v>
      </c>
      <c r="B18" s="47" t="s">
        <v>195</v>
      </c>
      <c r="C18" s="41"/>
      <c r="D18" s="44" t="s">
        <v>272</v>
      </c>
      <c r="E18" s="44" t="s">
        <v>273</v>
      </c>
      <c r="F18" s="45">
        <v>555.909952</v>
      </c>
      <c r="G18" s="45">
        <v>555.909952</v>
      </c>
      <c r="H18" s="45">
        <v>284.249952</v>
      </c>
      <c r="I18" s="45">
        <v>271.66</v>
      </c>
      <c r="J18" s="45">
        <v>0</v>
      </c>
      <c r="K18" s="45">
        <v>0</v>
      </c>
    </row>
    <row r="19" ht="22.9" customHeight="1" spans="1:11">
      <c r="A19" s="48" t="s">
        <v>183</v>
      </c>
      <c r="B19" s="48" t="s">
        <v>195</v>
      </c>
      <c r="C19" s="48" t="s">
        <v>163</v>
      </c>
      <c r="D19" s="49" t="s">
        <v>274</v>
      </c>
      <c r="E19" s="43" t="s">
        <v>275</v>
      </c>
      <c r="F19" s="50">
        <v>271.66</v>
      </c>
      <c r="G19" s="50">
        <v>271.66</v>
      </c>
      <c r="H19" s="51"/>
      <c r="I19" s="51">
        <v>271.66</v>
      </c>
      <c r="J19" s="51"/>
      <c r="K19" s="51"/>
    </row>
    <row r="20" ht="22.9" customHeight="1" spans="1:11">
      <c r="A20" s="48" t="s">
        <v>183</v>
      </c>
      <c r="B20" s="48" t="s">
        <v>195</v>
      </c>
      <c r="C20" s="48" t="s">
        <v>195</v>
      </c>
      <c r="D20" s="49" t="s">
        <v>276</v>
      </c>
      <c r="E20" s="43" t="s">
        <v>277</v>
      </c>
      <c r="F20" s="50">
        <v>189.499968</v>
      </c>
      <c r="G20" s="50">
        <v>189.499968</v>
      </c>
      <c r="H20" s="51">
        <v>189.499968</v>
      </c>
      <c r="I20" s="51"/>
      <c r="J20" s="51"/>
      <c r="K20" s="54"/>
    </row>
    <row r="21" ht="22.9" customHeight="1" spans="1:11">
      <c r="A21" s="48" t="s">
        <v>183</v>
      </c>
      <c r="B21" s="48" t="s">
        <v>195</v>
      </c>
      <c r="C21" s="48" t="s">
        <v>202</v>
      </c>
      <c r="D21" s="49" t="s">
        <v>278</v>
      </c>
      <c r="E21" s="43" t="s">
        <v>279</v>
      </c>
      <c r="F21" s="50">
        <v>94.749984</v>
      </c>
      <c r="G21" s="50">
        <v>94.749984</v>
      </c>
      <c r="H21" s="51">
        <v>94.749984</v>
      </c>
      <c r="I21" s="51"/>
      <c r="J21" s="51"/>
      <c r="K21" s="54"/>
    </row>
    <row r="22" ht="22.9" customHeight="1" spans="1:11">
      <c r="A22" s="41" t="s">
        <v>183</v>
      </c>
      <c r="B22" s="47" t="s">
        <v>189</v>
      </c>
      <c r="C22" s="41"/>
      <c r="D22" s="44" t="s">
        <v>280</v>
      </c>
      <c r="E22" s="44" t="s">
        <v>281</v>
      </c>
      <c r="F22" s="45">
        <v>627</v>
      </c>
      <c r="G22" s="45">
        <v>0</v>
      </c>
      <c r="H22" s="45">
        <v>0</v>
      </c>
      <c r="I22" s="45">
        <v>0</v>
      </c>
      <c r="J22" s="45">
        <v>0</v>
      </c>
      <c r="K22" s="52">
        <v>627</v>
      </c>
    </row>
    <row r="23" ht="22.9" customHeight="1" spans="1:11">
      <c r="A23" s="48" t="s">
        <v>183</v>
      </c>
      <c r="B23" s="48" t="s">
        <v>189</v>
      </c>
      <c r="C23" s="48" t="s">
        <v>192</v>
      </c>
      <c r="D23" s="49" t="s">
        <v>282</v>
      </c>
      <c r="E23" s="43" t="s">
        <v>283</v>
      </c>
      <c r="F23" s="50">
        <v>627</v>
      </c>
      <c r="G23" s="50"/>
      <c r="H23" s="51"/>
      <c r="I23" s="51"/>
      <c r="J23" s="51"/>
      <c r="K23" s="53">
        <f>257+370</f>
        <v>627</v>
      </c>
    </row>
    <row r="24" ht="22.9" customHeight="1" spans="1:11">
      <c r="A24" s="41" t="s">
        <v>183</v>
      </c>
      <c r="B24" s="47" t="s">
        <v>163</v>
      </c>
      <c r="C24" s="41"/>
      <c r="D24" s="44" t="s">
        <v>284</v>
      </c>
      <c r="E24" s="44" t="s">
        <v>285</v>
      </c>
      <c r="F24" s="45">
        <v>116</v>
      </c>
      <c r="G24" s="45">
        <v>0</v>
      </c>
      <c r="H24" s="45">
        <v>0</v>
      </c>
      <c r="I24" s="45">
        <v>0</v>
      </c>
      <c r="J24" s="45">
        <v>0</v>
      </c>
      <c r="K24" s="52">
        <v>116</v>
      </c>
    </row>
    <row r="25" ht="22.9" customHeight="1" spans="1:11">
      <c r="A25" s="48" t="s">
        <v>183</v>
      </c>
      <c r="B25" s="48" t="s">
        <v>163</v>
      </c>
      <c r="C25" s="48" t="s">
        <v>169</v>
      </c>
      <c r="D25" s="49" t="s">
        <v>286</v>
      </c>
      <c r="E25" s="43" t="s">
        <v>287</v>
      </c>
      <c r="F25" s="50">
        <v>116</v>
      </c>
      <c r="G25" s="50"/>
      <c r="H25" s="51"/>
      <c r="I25" s="51"/>
      <c r="J25" s="51"/>
      <c r="K25" s="54">
        <v>116</v>
      </c>
    </row>
    <row r="26" ht="22.9" customHeight="1" spans="1:11">
      <c r="A26" s="41" t="s">
        <v>205</v>
      </c>
      <c r="B26" s="41"/>
      <c r="C26" s="41"/>
      <c r="D26" s="44" t="s">
        <v>288</v>
      </c>
      <c r="E26" s="44" t="s">
        <v>289</v>
      </c>
      <c r="F26" s="45">
        <v>177.838705</v>
      </c>
      <c r="G26" s="45">
        <v>177.838705</v>
      </c>
      <c r="H26" s="45">
        <v>148.968917</v>
      </c>
      <c r="I26" s="45">
        <v>28.869788</v>
      </c>
      <c r="J26" s="45">
        <v>0</v>
      </c>
      <c r="K26" s="52">
        <v>0</v>
      </c>
    </row>
    <row r="27" ht="22.9" customHeight="1" spans="1:11">
      <c r="A27" s="41" t="s">
        <v>205</v>
      </c>
      <c r="B27" s="47" t="s">
        <v>207</v>
      </c>
      <c r="C27" s="41"/>
      <c r="D27" s="44" t="s">
        <v>290</v>
      </c>
      <c r="E27" s="44" t="s">
        <v>291</v>
      </c>
      <c r="F27" s="45">
        <v>2.304</v>
      </c>
      <c r="G27" s="45">
        <v>2.304</v>
      </c>
      <c r="H27" s="45">
        <v>0</v>
      </c>
      <c r="I27" s="45">
        <v>2.304</v>
      </c>
      <c r="J27" s="45">
        <v>0</v>
      </c>
      <c r="K27" s="52">
        <v>0</v>
      </c>
    </row>
    <row r="28" ht="22.9" customHeight="1" spans="1:11">
      <c r="A28" s="48" t="s">
        <v>205</v>
      </c>
      <c r="B28" s="48" t="s">
        <v>207</v>
      </c>
      <c r="C28" s="48" t="s">
        <v>210</v>
      </c>
      <c r="D28" s="49" t="s">
        <v>292</v>
      </c>
      <c r="E28" s="43" t="s">
        <v>293</v>
      </c>
      <c r="F28" s="50">
        <v>2.304</v>
      </c>
      <c r="G28" s="50">
        <v>2.304</v>
      </c>
      <c r="H28" s="51"/>
      <c r="I28" s="51">
        <v>2.304</v>
      </c>
      <c r="J28" s="51"/>
      <c r="K28" s="54"/>
    </row>
    <row r="29" ht="22.9" customHeight="1" spans="1:11">
      <c r="A29" s="41" t="s">
        <v>205</v>
      </c>
      <c r="B29" s="47" t="s">
        <v>213</v>
      </c>
      <c r="C29" s="41"/>
      <c r="D29" s="44" t="s">
        <v>294</v>
      </c>
      <c r="E29" s="44" t="s">
        <v>295</v>
      </c>
      <c r="F29" s="45">
        <v>175.534705</v>
      </c>
      <c r="G29" s="45">
        <v>175.534705</v>
      </c>
      <c r="H29" s="45">
        <v>148.968917</v>
      </c>
      <c r="I29" s="45">
        <v>26.565788</v>
      </c>
      <c r="J29" s="45">
        <v>0</v>
      </c>
      <c r="K29" s="52">
        <v>0</v>
      </c>
    </row>
    <row r="30" ht="22.9" customHeight="1" spans="1:11">
      <c r="A30" s="48" t="s">
        <v>205</v>
      </c>
      <c r="B30" s="48" t="s">
        <v>213</v>
      </c>
      <c r="C30" s="48" t="s">
        <v>163</v>
      </c>
      <c r="D30" s="49" t="s">
        <v>296</v>
      </c>
      <c r="E30" s="43" t="s">
        <v>297</v>
      </c>
      <c r="F30" s="50">
        <v>88.17067</v>
      </c>
      <c r="G30" s="50">
        <v>88.17067</v>
      </c>
      <c r="H30" s="51">
        <v>61.604882</v>
      </c>
      <c r="I30" s="51">
        <v>26.565788</v>
      </c>
      <c r="J30" s="51"/>
      <c r="K30" s="54"/>
    </row>
    <row r="31" ht="22.9" customHeight="1" spans="1:11">
      <c r="A31" s="48" t="s">
        <v>205</v>
      </c>
      <c r="B31" s="48" t="s">
        <v>213</v>
      </c>
      <c r="C31" s="48" t="s">
        <v>160</v>
      </c>
      <c r="D31" s="49" t="s">
        <v>298</v>
      </c>
      <c r="E31" s="43" t="s">
        <v>299</v>
      </c>
      <c r="F31" s="50">
        <v>87.364035</v>
      </c>
      <c r="G31" s="50">
        <v>87.364035</v>
      </c>
      <c r="H31" s="51">
        <v>87.364035</v>
      </c>
      <c r="I31" s="51"/>
      <c r="J31" s="51"/>
      <c r="K31" s="54"/>
    </row>
    <row r="32" ht="22.9" customHeight="1" spans="1:11">
      <c r="A32" s="41" t="s">
        <v>233</v>
      </c>
      <c r="B32" s="41"/>
      <c r="C32" s="41"/>
      <c r="D32" s="44" t="s">
        <v>300</v>
      </c>
      <c r="E32" s="44" t="s">
        <v>301</v>
      </c>
      <c r="F32" s="45">
        <v>216.2964</v>
      </c>
      <c r="G32" s="45">
        <v>216.2964</v>
      </c>
      <c r="H32" s="45">
        <v>216.2964</v>
      </c>
      <c r="I32" s="45">
        <v>0</v>
      </c>
      <c r="J32" s="45">
        <v>0</v>
      </c>
      <c r="K32" s="52">
        <v>0</v>
      </c>
    </row>
    <row r="33" ht="22.9" customHeight="1" spans="1:11">
      <c r="A33" s="41" t="s">
        <v>233</v>
      </c>
      <c r="B33" s="47" t="s">
        <v>189</v>
      </c>
      <c r="C33" s="41"/>
      <c r="D33" s="44" t="s">
        <v>302</v>
      </c>
      <c r="E33" s="44" t="s">
        <v>303</v>
      </c>
      <c r="F33" s="45">
        <v>216.2964</v>
      </c>
      <c r="G33" s="45">
        <v>216.2964</v>
      </c>
      <c r="H33" s="45">
        <v>216.2964</v>
      </c>
      <c r="I33" s="45">
        <v>0</v>
      </c>
      <c r="J33" s="45">
        <v>0</v>
      </c>
      <c r="K33" s="52">
        <v>0</v>
      </c>
    </row>
    <row r="34" ht="22.9" customHeight="1" spans="1:11">
      <c r="A34" s="48" t="s">
        <v>233</v>
      </c>
      <c r="B34" s="48" t="s">
        <v>189</v>
      </c>
      <c r="C34" s="48" t="s">
        <v>163</v>
      </c>
      <c r="D34" s="49" t="s">
        <v>304</v>
      </c>
      <c r="E34" s="43" t="s">
        <v>305</v>
      </c>
      <c r="F34" s="50" t="s">
        <v>306</v>
      </c>
      <c r="G34" s="50">
        <v>216.2964</v>
      </c>
      <c r="H34" s="51">
        <v>216.2964</v>
      </c>
      <c r="I34" s="51"/>
      <c r="J34" s="51"/>
      <c r="K34" s="54"/>
    </row>
    <row r="35" ht="22.9" customHeight="1" spans="1:11">
      <c r="A35" s="41" t="s">
        <v>220</v>
      </c>
      <c r="B35" s="41"/>
      <c r="C35" s="41"/>
      <c r="D35" s="44" t="s">
        <v>307</v>
      </c>
      <c r="E35" s="44" t="s">
        <v>308</v>
      </c>
      <c r="F35" s="45">
        <v>170</v>
      </c>
      <c r="G35" s="45">
        <v>0</v>
      </c>
      <c r="H35" s="45">
        <v>0</v>
      </c>
      <c r="I35" s="45">
        <v>0</v>
      </c>
      <c r="J35" s="45">
        <v>0</v>
      </c>
      <c r="K35" s="52">
        <v>170</v>
      </c>
    </row>
    <row r="36" ht="22.9" customHeight="1" spans="1:11">
      <c r="A36" s="41" t="s">
        <v>220</v>
      </c>
      <c r="B36" s="47" t="s">
        <v>163</v>
      </c>
      <c r="C36" s="41"/>
      <c r="D36" s="44" t="s">
        <v>309</v>
      </c>
      <c r="E36" s="44" t="s">
        <v>310</v>
      </c>
      <c r="F36" s="45">
        <v>170</v>
      </c>
      <c r="G36" s="45">
        <v>0</v>
      </c>
      <c r="H36" s="45">
        <v>0</v>
      </c>
      <c r="I36" s="45">
        <v>0</v>
      </c>
      <c r="J36" s="45">
        <v>0</v>
      </c>
      <c r="K36" s="52">
        <v>170</v>
      </c>
    </row>
    <row r="37" ht="22.9" customHeight="1" spans="1:11">
      <c r="A37" s="48" t="s">
        <v>220</v>
      </c>
      <c r="B37" s="48" t="s">
        <v>163</v>
      </c>
      <c r="C37" s="48" t="s">
        <v>224</v>
      </c>
      <c r="D37" s="49" t="s">
        <v>311</v>
      </c>
      <c r="E37" s="43" t="s">
        <v>312</v>
      </c>
      <c r="F37" s="50">
        <v>170</v>
      </c>
      <c r="G37" s="50"/>
      <c r="H37" s="51"/>
      <c r="I37" s="51"/>
      <c r="J37" s="51"/>
      <c r="K37" s="53">
        <f>50+120</f>
        <v>170</v>
      </c>
    </row>
    <row r="38" ht="22.9" customHeight="1" spans="1:11">
      <c r="A38" s="41" t="s">
        <v>227</v>
      </c>
      <c r="B38" s="41"/>
      <c r="C38" s="41"/>
      <c r="D38" s="44" t="s">
        <v>313</v>
      </c>
      <c r="E38" s="44" t="s">
        <v>314</v>
      </c>
      <c r="F38" s="45">
        <v>780</v>
      </c>
      <c r="G38" s="45">
        <v>0</v>
      </c>
      <c r="H38" s="45">
        <v>0</v>
      </c>
      <c r="I38" s="45">
        <v>0</v>
      </c>
      <c r="J38" s="45">
        <v>0</v>
      </c>
      <c r="K38" s="52">
        <v>780</v>
      </c>
    </row>
    <row r="39" ht="22.9" customHeight="1" spans="1:11">
      <c r="A39" s="41" t="s">
        <v>227</v>
      </c>
      <c r="B39" s="47" t="s">
        <v>207</v>
      </c>
      <c r="C39" s="41"/>
      <c r="D39" s="44" t="s">
        <v>315</v>
      </c>
      <c r="E39" s="44" t="s">
        <v>316</v>
      </c>
      <c r="F39" s="45">
        <v>780</v>
      </c>
      <c r="G39" s="45">
        <v>0</v>
      </c>
      <c r="H39" s="45">
        <v>0</v>
      </c>
      <c r="I39" s="45">
        <v>0</v>
      </c>
      <c r="J39" s="45">
        <v>0</v>
      </c>
      <c r="K39" s="52">
        <v>780</v>
      </c>
    </row>
    <row r="40" ht="22.9" customHeight="1" spans="1:11">
      <c r="A40" s="48" t="s">
        <v>227</v>
      </c>
      <c r="B40" s="48" t="s">
        <v>207</v>
      </c>
      <c r="C40" s="48" t="s">
        <v>195</v>
      </c>
      <c r="D40" s="49" t="s">
        <v>317</v>
      </c>
      <c r="E40" s="43" t="s">
        <v>318</v>
      </c>
      <c r="F40" s="50">
        <v>780</v>
      </c>
      <c r="G40" s="50"/>
      <c r="H40" s="51"/>
      <c r="I40" s="51"/>
      <c r="J40" s="51"/>
      <c r="K40" s="54">
        <v>780</v>
      </c>
    </row>
    <row r="41" ht="22.9" customHeight="1" spans="1:11">
      <c r="A41" s="41" t="s">
        <v>177</v>
      </c>
      <c r="B41" s="41"/>
      <c r="C41" s="41"/>
      <c r="D41" s="44" t="s">
        <v>319</v>
      </c>
      <c r="E41" s="44" t="s">
        <v>320</v>
      </c>
      <c r="F41" s="45">
        <v>1.6</v>
      </c>
      <c r="G41" s="45">
        <v>0</v>
      </c>
      <c r="H41" s="45">
        <v>0</v>
      </c>
      <c r="I41" s="45">
        <v>0</v>
      </c>
      <c r="J41" s="45">
        <v>0</v>
      </c>
      <c r="K41" s="52">
        <v>1.6</v>
      </c>
    </row>
    <row r="42" ht="22.9" customHeight="1" spans="1:11">
      <c r="A42" s="41" t="s">
        <v>177</v>
      </c>
      <c r="B42" s="47" t="s">
        <v>169</v>
      </c>
      <c r="C42" s="41"/>
      <c r="D42" s="44" t="s">
        <v>321</v>
      </c>
      <c r="E42" s="44" t="s">
        <v>182</v>
      </c>
      <c r="F42" s="45">
        <v>1.6</v>
      </c>
      <c r="G42" s="45">
        <v>0</v>
      </c>
      <c r="H42" s="45">
        <v>0</v>
      </c>
      <c r="I42" s="45">
        <v>0</v>
      </c>
      <c r="J42" s="45">
        <v>0</v>
      </c>
      <c r="K42" s="45">
        <v>1.6</v>
      </c>
    </row>
    <row r="43" ht="22.9" customHeight="1" spans="1:11">
      <c r="A43" s="48" t="s">
        <v>177</v>
      </c>
      <c r="B43" s="48" t="s">
        <v>169</v>
      </c>
      <c r="C43" s="48" t="s">
        <v>169</v>
      </c>
      <c r="D43" s="49" t="s">
        <v>322</v>
      </c>
      <c r="E43" s="43" t="s">
        <v>323</v>
      </c>
      <c r="F43" s="50">
        <v>1.6</v>
      </c>
      <c r="G43" s="50"/>
      <c r="H43" s="51"/>
      <c r="I43" s="51"/>
      <c r="J43" s="51"/>
      <c r="K43" s="51">
        <v>1.6</v>
      </c>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topLeftCell="A35" workbookViewId="0">
      <selection activeCell="D32" sqref="D32"/>
    </sheetView>
  </sheetViews>
  <sheetFormatPr defaultColWidth="10" defaultRowHeight="13.5" outlineLevelCol="4"/>
  <cols>
    <col min="1" max="1" width="15.875" customWidth="1"/>
    <col min="2" max="2" width="26.75" customWidth="1"/>
    <col min="3" max="3" width="14.625" customWidth="1"/>
    <col min="4" max="4" width="18.625" customWidth="1"/>
    <col min="5" max="5" width="16.375" customWidth="1"/>
  </cols>
  <sheetData>
    <row r="1" ht="18.95" customHeight="1" spans="1:5">
      <c r="A1" s="3"/>
      <c r="B1" s="3"/>
      <c r="C1" s="3"/>
      <c r="D1" s="3"/>
      <c r="E1" s="33" t="s">
        <v>324</v>
      </c>
    </row>
    <row r="2" ht="40.5" customHeight="1" spans="1:5">
      <c r="A2" s="34" t="s">
        <v>12</v>
      </c>
      <c r="B2" s="34"/>
      <c r="C2" s="34"/>
      <c r="D2" s="34"/>
      <c r="E2" s="34"/>
    </row>
    <row r="3" ht="33.6" customHeight="1" spans="1:5">
      <c r="A3" s="35" t="s">
        <v>17</v>
      </c>
      <c r="B3" s="35"/>
      <c r="C3" s="35"/>
      <c r="D3" s="35"/>
      <c r="E3" s="36" t="s">
        <v>325</v>
      </c>
    </row>
    <row r="4" ht="38.85" customHeight="1" spans="1:5">
      <c r="A4" s="4" t="s">
        <v>326</v>
      </c>
      <c r="B4" s="4"/>
      <c r="C4" s="4" t="s">
        <v>327</v>
      </c>
      <c r="D4" s="4"/>
      <c r="E4" s="4"/>
    </row>
    <row r="5" ht="22.9" customHeight="1" spans="1:5">
      <c r="A5" s="4" t="s">
        <v>328</v>
      </c>
      <c r="B5" s="4" t="s">
        <v>149</v>
      </c>
      <c r="C5" s="4" t="s">
        <v>122</v>
      </c>
      <c r="D5" s="4" t="s">
        <v>252</v>
      </c>
      <c r="E5" s="4" t="s">
        <v>253</v>
      </c>
    </row>
    <row r="6" ht="26.45" customHeight="1" spans="1:5">
      <c r="A6" s="37" t="s">
        <v>329</v>
      </c>
      <c r="B6" s="37" t="s">
        <v>255</v>
      </c>
      <c r="C6" s="38">
        <v>316.591788</v>
      </c>
      <c r="D6" s="38">
        <v>316.591788</v>
      </c>
      <c r="E6" s="38"/>
    </row>
    <row r="7" ht="26.45" customHeight="1" spans="1:5">
      <c r="A7" s="39" t="s">
        <v>330</v>
      </c>
      <c r="B7" s="39" t="s">
        <v>331</v>
      </c>
      <c r="C7" s="40">
        <v>16.062</v>
      </c>
      <c r="D7" s="40">
        <v>16.062</v>
      </c>
      <c r="E7" s="40"/>
    </row>
    <row r="8" ht="26.45" customHeight="1" spans="1:5">
      <c r="A8" s="39" t="s">
        <v>332</v>
      </c>
      <c r="B8" s="39" t="s">
        <v>333</v>
      </c>
      <c r="C8" s="40">
        <v>271.66</v>
      </c>
      <c r="D8" s="40">
        <v>271.66</v>
      </c>
      <c r="E8" s="40"/>
    </row>
    <row r="9" ht="26.45" customHeight="1" spans="1:5">
      <c r="A9" s="39" t="s">
        <v>334</v>
      </c>
      <c r="B9" s="39" t="s">
        <v>335</v>
      </c>
      <c r="C9" s="40">
        <v>2.304</v>
      </c>
      <c r="D9" s="40">
        <v>2.304</v>
      </c>
      <c r="E9" s="40"/>
    </row>
    <row r="10" ht="26.45" customHeight="1" spans="1:5">
      <c r="A10" s="39" t="s">
        <v>336</v>
      </c>
      <c r="B10" s="39" t="s">
        <v>337</v>
      </c>
      <c r="C10" s="40">
        <v>26.565788</v>
      </c>
      <c r="D10" s="40">
        <v>26.565788</v>
      </c>
      <c r="E10" s="40"/>
    </row>
    <row r="11" ht="26.45" customHeight="1" spans="1:5">
      <c r="A11" s="37" t="s">
        <v>338</v>
      </c>
      <c r="B11" s="37" t="s">
        <v>254</v>
      </c>
      <c r="C11" s="38">
        <v>2779.300769</v>
      </c>
      <c r="D11" s="38">
        <v>2779.300769</v>
      </c>
      <c r="E11" s="38"/>
    </row>
    <row r="12" ht="26.45" customHeight="1" spans="1:5">
      <c r="A12" s="39" t="s">
        <v>339</v>
      </c>
      <c r="B12" s="39" t="s">
        <v>340</v>
      </c>
      <c r="C12" s="40">
        <v>836.9906</v>
      </c>
      <c r="D12" s="40">
        <v>836.9906</v>
      </c>
      <c r="E12" s="40"/>
    </row>
    <row r="13" ht="26.45" customHeight="1" spans="1:5">
      <c r="A13" s="39" t="s">
        <v>341</v>
      </c>
      <c r="B13" s="39" t="s">
        <v>342</v>
      </c>
      <c r="C13" s="40">
        <v>345.0276</v>
      </c>
      <c r="D13" s="40">
        <v>345.0276</v>
      </c>
      <c r="E13" s="40"/>
    </row>
    <row r="14" ht="26.45" customHeight="1" spans="1:5">
      <c r="A14" s="39" t="s">
        <v>343</v>
      </c>
      <c r="B14" s="39" t="s">
        <v>344</v>
      </c>
      <c r="C14" s="40">
        <v>170.5469</v>
      </c>
      <c r="D14" s="40">
        <v>170.5469</v>
      </c>
      <c r="E14" s="40"/>
    </row>
    <row r="15" ht="26.45" customHeight="1" spans="1:5">
      <c r="A15" s="39" t="s">
        <v>345</v>
      </c>
      <c r="B15" s="39" t="s">
        <v>346</v>
      </c>
      <c r="C15" s="40">
        <v>167.0724</v>
      </c>
      <c r="D15" s="40">
        <v>167.0724</v>
      </c>
      <c r="E15" s="40"/>
    </row>
    <row r="16" ht="26.45" customHeight="1" spans="1:5">
      <c r="A16" s="39" t="s">
        <v>347</v>
      </c>
      <c r="B16" s="39" t="s">
        <v>348</v>
      </c>
      <c r="C16" s="40">
        <v>610.148</v>
      </c>
      <c r="D16" s="40">
        <v>610.148</v>
      </c>
      <c r="E16" s="40"/>
    </row>
    <row r="17" ht="26.45" customHeight="1" spans="1:5">
      <c r="A17" s="39" t="s">
        <v>349</v>
      </c>
      <c r="B17" s="39" t="s">
        <v>350</v>
      </c>
      <c r="C17" s="40">
        <v>87.364035</v>
      </c>
      <c r="D17" s="40">
        <v>87.364035</v>
      </c>
      <c r="E17" s="40"/>
    </row>
    <row r="18" ht="26.45" customHeight="1" spans="1:5">
      <c r="A18" s="39" t="s">
        <v>351</v>
      </c>
      <c r="B18" s="39" t="s">
        <v>352</v>
      </c>
      <c r="C18" s="40">
        <v>189.499968</v>
      </c>
      <c r="D18" s="40">
        <v>189.499968</v>
      </c>
      <c r="E18" s="40"/>
    </row>
    <row r="19" ht="26.45" customHeight="1" spans="1:5">
      <c r="A19" s="39" t="s">
        <v>353</v>
      </c>
      <c r="B19" s="39" t="s">
        <v>354</v>
      </c>
      <c r="C19" s="40">
        <v>94.749984</v>
      </c>
      <c r="D19" s="40">
        <v>94.749984</v>
      </c>
      <c r="E19" s="40"/>
    </row>
    <row r="20" ht="26.45" customHeight="1" spans="1:5">
      <c r="A20" s="39" t="s">
        <v>355</v>
      </c>
      <c r="B20" s="39" t="s">
        <v>356</v>
      </c>
      <c r="C20" s="40">
        <v>1.720807</v>
      </c>
      <c r="D20" s="40">
        <v>1.720807</v>
      </c>
      <c r="E20" s="40"/>
    </row>
    <row r="21" ht="26.45" customHeight="1" spans="1:5">
      <c r="A21" s="39" t="s">
        <v>357</v>
      </c>
      <c r="B21" s="39" t="s">
        <v>358</v>
      </c>
      <c r="C21" s="40">
        <v>59.884075</v>
      </c>
      <c r="D21" s="40">
        <v>59.884075</v>
      </c>
      <c r="E21" s="40"/>
    </row>
    <row r="22" ht="26.45" customHeight="1" spans="1:5">
      <c r="A22" s="39" t="s">
        <v>359</v>
      </c>
      <c r="B22" s="39" t="s">
        <v>360</v>
      </c>
      <c r="C22" s="40">
        <v>216.2964</v>
      </c>
      <c r="D22" s="40">
        <v>216.2964</v>
      </c>
      <c r="E22" s="40"/>
    </row>
    <row r="23" ht="26.45" customHeight="1" spans="1:5">
      <c r="A23" s="37" t="s">
        <v>361</v>
      </c>
      <c r="B23" s="37" t="s">
        <v>362</v>
      </c>
      <c r="C23" s="38">
        <v>355.637994</v>
      </c>
      <c r="D23" s="38"/>
      <c r="E23" s="38">
        <v>355.637994</v>
      </c>
    </row>
    <row r="24" ht="26.45" customHeight="1" spans="1:5">
      <c r="A24" s="39" t="s">
        <v>363</v>
      </c>
      <c r="B24" s="39" t="s">
        <v>364</v>
      </c>
      <c r="C24" s="40">
        <v>49.8</v>
      </c>
      <c r="D24" s="40"/>
      <c r="E24" s="40">
        <v>49.8</v>
      </c>
    </row>
    <row r="25" ht="26.45" customHeight="1" spans="1:5">
      <c r="A25" s="39" t="s">
        <v>365</v>
      </c>
      <c r="B25" s="39" t="s">
        <v>366</v>
      </c>
      <c r="C25" s="40">
        <v>22.02</v>
      </c>
      <c r="D25" s="40"/>
      <c r="E25" s="40">
        <v>22.02</v>
      </c>
    </row>
    <row r="26" ht="26.45" customHeight="1" spans="1:5">
      <c r="A26" s="39" t="s">
        <v>367</v>
      </c>
      <c r="B26" s="39" t="s">
        <v>368</v>
      </c>
      <c r="C26" s="40">
        <v>0.8</v>
      </c>
      <c r="D26" s="40"/>
      <c r="E26" s="40">
        <v>0.8</v>
      </c>
    </row>
    <row r="27" ht="26.45" customHeight="1" spans="1:5">
      <c r="A27" s="39" t="s">
        <v>369</v>
      </c>
      <c r="B27" s="39" t="s">
        <v>370</v>
      </c>
      <c r="C27" s="40">
        <v>40</v>
      </c>
      <c r="D27" s="40"/>
      <c r="E27" s="40">
        <v>40</v>
      </c>
    </row>
    <row r="28" ht="26.45" customHeight="1" spans="1:5">
      <c r="A28" s="39" t="s">
        <v>371</v>
      </c>
      <c r="B28" s="39" t="s">
        <v>372</v>
      </c>
      <c r="C28" s="40">
        <v>10.37</v>
      </c>
      <c r="D28" s="40"/>
      <c r="E28" s="40">
        <v>10.37</v>
      </c>
    </row>
    <row r="29" ht="26.45" customHeight="1" spans="1:5">
      <c r="A29" s="39" t="s">
        <v>373</v>
      </c>
      <c r="B29" s="39" t="s">
        <v>374</v>
      </c>
      <c r="C29" s="40">
        <v>6</v>
      </c>
      <c r="D29" s="40"/>
      <c r="E29" s="40">
        <v>6</v>
      </c>
    </row>
    <row r="30" ht="26.45" customHeight="1" spans="1:5">
      <c r="A30" s="39" t="s">
        <v>375</v>
      </c>
      <c r="B30" s="39" t="s">
        <v>376</v>
      </c>
      <c r="C30" s="40">
        <v>9</v>
      </c>
      <c r="D30" s="40"/>
      <c r="E30" s="40">
        <v>9</v>
      </c>
    </row>
    <row r="31" ht="26.45" customHeight="1" spans="1:5">
      <c r="A31" s="39" t="s">
        <v>377</v>
      </c>
      <c r="B31" s="39" t="s">
        <v>378</v>
      </c>
      <c r="C31" s="40">
        <v>93.406</v>
      </c>
      <c r="D31" s="40"/>
      <c r="E31" s="40">
        <v>93.406</v>
      </c>
    </row>
    <row r="32" ht="26.45" customHeight="1" spans="1:5">
      <c r="A32" s="39" t="s">
        <v>379</v>
      </c>
      <c r="B32" s="39" t="s">
        <v>380</v>
      </c>
      <c r="C32" s="40">
        <v>13</v>
      </c>
      <c r="D32" s="40"/>
      <c r="E32" s="40">
        <v>13</v>
      </c>
    </row>
    <row r="33" ht="26.45" customHeight="1" spans="1:5">
      <c r="A33" s="39" t="s">
        <v>381</v>
      </c>
      <c r="B33" s="39" t="s">
        <v>382</v>
      </c>
      <c r="C33" s="40">
        <v>62.496</v>
      </c>
      <c r="D33" s="40"/>
      <c r="E33" s="40">
        <v>62.496</v>
      </c>
    </row>
    <row r="34" ht="26.45" customHeight="1" spans="1:5">
      <c r="A34" s="39" t="s">
        <v>383</v>
      </c>
      <c r="B34" s="39" t="s">
        <v>384</v>
      </c>
      <c r="C34" s="40">
        <v>5.26</v>
      </c>
      <c r="D34" s="40"/>
      <c r="E34" s="40">
        <v>5.26</v>
      </c>
    </row>
    <row r="35" ht="26.45" customHeight="1" spans="1:5">
      <c r="A35" s="39" t="s">
        <v>385</v>
      </c>
      <c r="B35" s="39" t="s">
        <v>386</v>
      </c>
      <c r="C35" s="40">
        <v>12.707496</v>
      </c>
      <c r="D35" s="40"/>
      <c r="E35" s="40">
        <v>12.707496</v>
      </c>
    </row>
    <row r="36" ht="26.45" customHeight="1" spans="1:5">
      <c r="A36" s="39" t="s">
        <v>387</v>
      </c>
      <c r="B36" s="39" t="s">
        <v>388</v>
      </c>
      <c r="C36" s="40">
        <v>30.778498</v>
      </c>
      <c r="D36" s="40"/>
      <c r="E36" s="40">
        <v>30.778498</v>
      </c>
    </row>
    <row r="37" ht="22.9" customHeight="1" spans="1:5">
      <c r="A37" s="41" t="s">
        <v>122</v>
      </c>
      <c r="B37" s="41"/>
      <c r="C37" s="38">
        <v>3451.530551</v>
      </c>
      <c r="D37" s="38">
        <v>3095.892557</v>
      </c>
      <c r="E37" s="38">
        <v>355.637994</v>
      </c>
    </row>
    <row r="38" ht="16.35" customHeight="1" spans="1:5">
      <c r="A38" s="42" t="s">
        <v>119</v>
      </c>
      <c r="B38" s="42"/>
      <c r="C38" s="42"/>
      <c r="D38" s="42"/>
      <c r="E38" s="42"/>
    </row>
  </sheetData>
  <mergeCells count="6">
    <mergeCell ref="A2:E2"/>
    <mergeCell ref="A3:D3"/>
    <mergeCell ref="A4:B4"/>
    <mergeCell ref="C4:E4"/>
    <mergeCell ref="A37:B37"/>
    <mergeCell ref="A38:B38"/>
  </mergeCells>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F20" sqref="F20"/>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s>
  <sheetData>
    <row r="1" ht="16.35" customHeight="1" spans="1:1">
      <c r="A1" s="3"/>
    </row>
    <row r="2" ht="33.6" customHeight="1" spans="1:8">
      <c r="A2" s="11" t="s">
        <v>13</v>
      </c>
      <c r="B2" s="11"/>
      <c r="C2" s="11"/>
      <c r="D2" s="11"/>
      <c r="E2" s="11"/>
      <c r="F2" s="11"/>
      <c r="G2" s="11"/>
      <c r="H2" s="11"/>
    </row>
    <row r="3" ht="24.2" customHeight="1" spans="1:8">
      <c r="A3" s="2" t="s">
        <v>17</v>
      </c>
      <c r="B3" s="2"/>
      <c r="C3" s="2"/>
      <c r="D3" s="2"/>
      <c r="E3" s="2"/>
      <c r="F3" s="2"/>
      <c r="G3" s="2"/>
      <c r="H3" s="2"/>
    </row>
    <row r="4" ht="16.35" customHeight="1" spans="7:8">
      <c r="G4" s="9" t="s">
        <v>18</v>
      </c>
      <c r="H4" s="9"/>
    </row>
    <row r="5" ht="31.15" customHeight="1" spans="1:8">
      <c r="A5" s="12" t="s">
        <v>389</v>
      </c>
      <c r="B5" s="12" t="s">
        <v>390</v>
      </c>
      <c r="C5" s="12" t="s">
        <v>391</v>
      </c>
      <c r="D5" s="12" t="s">
        <v>392</v>
      </c>
      <c r="E5" s="12" t="s">
        <v>393</v>
      </c>
      <c r="F5" s="12"/>
      <c r="G5" s="12"/>
      <c r="H5" s="12" t="s">
        <v>394</v>
      </c>
    </row>
    <row r="6" ht="31.9" customHeight="1" spans="1:8">
      <c r="A6" s="12"/>
      <c r="B6" s="12"/>
      <c r="C6" s="12"/>
      <c r="D6" s="12"/>
      <c r="E6" s="12" t="s">
        <v>124</v>
      </c>
      <c r="F6" s="12" t="s">
        <v>395</v>
      </c>
      <c r="G6" s="12" t="s">
        <v>396</v>
      </c>
      <c r="H6" s="12"/>
    </row>
    <row r="7" ht="31.9" customHeight="1" spans="1:8">
      <c r="A7" s="15"/>
      <c r="B7" s="15" t="s">
        <v>122</v>
      </c>
      <c r="C7" s="14">
        <v>5.26</v>
      </c>
      <c r="D7" s="14"/>
      <c r="E7" s="14">
        <v>5.26</v>
      </c>
      <c r="F7" s="14"/>
      <c r="G7" s="14">
        <v>5.26</v>
      </c>
      <c r="H7" s="14"/>
    </row>
    <row r="8" ht="27.6" customHeight="1" spans="1:8">
      <c r="A8" s="13" t="s">
        <v>140</v>
      </c>
      <c r="B8" s="13" t="s">
        <v>141</v>
      </c>
      <c r="C8" s="14">
        <v>5.26</v>
      </c>
      <c r="D8" s="14"/>
      <c r="E8" s="14">
        <v>5.26</v>
      </c>
      <c r="F8" s="14"/>
      <c r="G8" s="14">
        <v>5.26</v>
      </c>
      <c r="H8" s="14"/>
    </row>
    <row r="9" ht="30.2" customHeight="1" spans="1:8">
      <c r="A9" s="30" t="s">
        <v>142</v>
      </c>
      <c r="B9" s="30" t="s">
        <v>143</v>
      </c>
      <c r="C9" s="31">
        <v>5.26</v>
      </c>
      <c r="D9" s="31"/>
      <c r="E9" s="18">
        <v>5.26</v>
      </c>
      <c r="F9" s="31"/>
      <c r="G9" s="31">
        <v>5.26</v>
      </c>
      <c r="H9" s="31"/>
    </row>
  </sheetData>
  <mergeCells count="9">
    <mergeCell ref="A2:H2"/>
    <mergeCell ref="A3:H3"/>
    <mergeCell ref="G4:H4"/>
    <mergeCell ref="E5:G5"/>
    <mergeCell ref="A5:A6"/>
    <mergeCell ref="B5:B6"/>
    <mergeCell ref="C5:C6"/>
    <mergeCell ref="D5:D6"/>
    <mergeCell ref="H5:H6"/>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封面</vt:lpstr>
      <vt:lpstr>目录</vt:lpstr>
      <vt:lpstr>1收支总表</vt:lpstr>
      <vt:lpstr>2收入总表</vt:lpstr>
      <vt:lpstr>3支出总表</vt:lpstr>
      <vt:lpstr>4财政拨款收支总表</vt:lpstr>
      <vt:lpstr>5一般公共预算支出表</vt:lpstr>
      <vt:lpstr>6一般公共预算基本支出表</vt:lpstr>
      <vt:lpstr>7三公</vt:lpstr>
      <vt:lpstr>8政府性基金</vt:lpstr>
      <vt:lpstr>9项目支出绩效目标表</vt:lpstr>
      <vt:lpstr>10整体支出绩效目标表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2023-12-22T02:09:00Z</dcterms:created>
  <dcterms:modified xsi:type="dcterms:W3CDTF">2024-02-06T06:29:24Z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6D7C6CA89543465E891CB4D031510E90_13</vt:lpwstr>
  </property>
  <property fmtid="{D5CDD505-2E9C-101B-9397-08002B2CF9AE}" pid="3" name="KSOProductBuildVer">
    <vt:lpwstr>2052-12.1.0.16250</vt:lpwstr>
  </property>
</Properties>
</file>