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600" windowHeight="9990" firstSheet="7" activeTab="8"/>
  </bookViews>
  <sheets>
    <sheet name="封面" sheetId="7" r:id="rId1"/>
    <sheet name="g01收入支出决算总表" sheetId="4" r:id="rId2"/>
    <sheet name="g02收入决算表" sheetId="5" r:id="rId3"/>
    <sheet name="g03支出决算表" sheetId="6" r:id="rId4"/>
    <sheet name="g04财政拨款收入支出决算总表" sheetId="8" r:id="rId5"/>
    <sheet name="g05一般公共预算财政拨款支出决算表" sheetId="1" r:id="rId6"/>
    <sheet name="g06一般公共预算财政拨款基本支出决算表" sheetId="11" r:id="rId7"/>
    <sheet name="g07政府性基金预算财政拨款支出决算表" sheetId="10" r:id="rId8"/>
    <sheet name="g08“三公”经费公共预算财政拨款支出决算表" sheetId="12" r:id="rId9"/>
  </sheets>
  <definedNames>
    <definedName name="_xlnm._FilterDatabase" localSheetId="3" hidden="1">g03支出决算表!$A$2:$J$73</definedName>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_xlnm.Print_Titles" localSheetId="5">g05一般公共预算财政拨款支出决算表!$5:$7</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calcId="125725" concurrentCalc="0"/>
</workbook>
</file>

<file path=xl/calcChain.xml><?xml version="1.0" encoding="utf-8"?>
<calcChain xmlns="http://schemas.openxmlformats.org/spreadsheetml/2006/main">
  <c r="G10" i="1"/>
  <c r="E9"/>
  <c r="F9"/>
  <c r="G9"/>
  <c r="C5" i="11"/>
  <c r="F5"/>
  <c r="I34"/>
  <c r="C19"/>
  <c r="C34"/>
  <c r="G36" i="8"/>
  <c r="F36"/>
  <c r="G31"/>
  <c r="F31"/>
  <c r="F9"/>
  <c r="F10"/>
  <c r="F11"/>
  <c r="F12"/>
  <c r="F13"/>
  <c r="F14"/>
  <c r="F15"/>
  <c r="F16"/>
  <c r="F17"/>
  <c r="F18"/>
  <c r="F19"/>
  <c r="F20"/>
  <c r="F21"/>
  <c r="F22"/>
  <c r="F23"/>
  <c r="F24"/>
  <c r="F25"/>
  <c r="F26"/>
  <c r="F27"/>
  <c r="F28"/>
  <c r="F29"/>
  <c r="F8"/>
  <c r="C36"/>
  <c r="C31"/>
  <c r="E7" i="6"/>
  <c r="F31" i="4"/>
  <c r="F35"/>
  <c r="C31"/>
  <c r="C35"/>
</calcChain>
</file>

<file path=xl/sharedStrings.xml><?xml version="1.0" encoding="utf-8"?>
<sst xmlns="http://schemas.openxmlformats.org/spreadsheetml/2006/main" count="753" uniqueCount="387">
  <si>
    <t>附件：</t>
  </si>
  <si>
    <t>2019年度部门决算公开表</t>
  </si>
  <si>
    <t>部门名称：</t>
  </si>
  <si>
    <t xml:space="preserve"> </t>
  </si>
  <si>
    <t>收入支出决算总表</t>
  </si>
  <si>
    <t>公开01表</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</si>
  <si>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</si>
  <si>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</si>
  <si>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</si>
  <si>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</si>
  <si>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</si>
  <si>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</si>
  <si>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</si>
  <si>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</si>
  <si>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</si>
  <si>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</si>
  <si>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</si>
  <si>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</si>
  <si>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</si>
  <si>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</si>
  <si>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</si>
  <si>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</si>
  <si>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</si>
  <si>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</si>
  <si>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</si>
  <si>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</si>
  <si>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</si>
  <si>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</si>
  <si>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</si>
  <si>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</si>
  <si>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</si>
  <si>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</si>
  <si>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</si>
  <si>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</si>
  <si>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</si>
  <si>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</si>
  <si>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</si>
  <si>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</si>
  <si>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</si>
  <si>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</si>
  <si>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</si>
  <si>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</si>
  <si>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</si>
  <si>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</si>
  <si>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</si>
  <si>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</si>
  <si>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</si>
  <si>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</si>
  <si>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</si>
  <si>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</si>
  <si>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</si>
  <si>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</si>
  <si>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</si>
  <si>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</si>
  <si>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</si>
  <si>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</si>
  <si>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</si>
  <si>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</si>
  <si>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</si>
  <si>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</si>
  <si>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</si>
  <si>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</si>
  <si>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</si>
  <si>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</si>
  <si>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</si>
  <si>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</si>
  <si>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</si>
  <si>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</si>
  <si>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</si>
  <si>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</si>
  <si>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</si>
  <si>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</si>
  <si>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</si>
  <si>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</si>
  <si>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</si>
  <si>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</si>
  <si>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</si>
  <si>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</si>
  <si>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</si>
  <si>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</si>
  <si>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</si>
  <si>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</si>
  <si>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</si>
  <si>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</si>
  <si>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</si>
  <si>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</si>
  <si>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</si>
  <si>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</si>
  <si>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</si>
  <si>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</si>
  <si>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</si>
  <si>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</si>
  <si>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</si>
  <si>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</si>
  <si>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</si>
  <si>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</si>
  <si>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</si>
  <si>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</si>
  <si>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</si>
  <si>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</si>
  <si>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</si>
  <si>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</si>
  <si>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</si>
  <si>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</si>
  <si>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</si>
  <si>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</si>
  <si>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</si>
  <si>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</si>
  <si>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</si>
  <si>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</si>
  <si>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</si>
  <si>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</si>
  <si>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</si>
  <si>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</si>
  <si>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</si>
  <si>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</si>
  <si>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</si>
  <si>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</si>
  <si>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</si>
  <si>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</si>
  <si>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</si>
  <si>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支出决算表</t>
  </si>
  <si>
    <t>公开03表</t>
  </si>
  <si>
    <t>基本支出</t>
  </si>
  <si>
    <t>项目支出</t>
  </si>
  <si>
    <t>上缴上级支出</t>
  </si>
  <si>
    <t>经营支出</t>
  </si>
  <si>
    <t>对附属单位补助支出</t>
  </si>
  <si>
    <t>财政拨款收入支出决算总表</t>
  </si>
  <si>
    <t>公开04表</t>
  </si>
  <si>
    <r>
      <t>收</t>
    </r>
    <r>
      <rPr>
        <sz val="12"/>
        <rFont val="宋体"/>
        <family val="3"/>
        <charset val="134"/>
      </rPr>
      <t xml:space="preserve">  </t>
    </r>
    <r>
      <rPr>
        <sz val="12"/>
        <rFont val="宋体"/>
        <family val="3"/>
        <charset val="134"/>
      </rPr>
      <t>入</t>
    </r>
  </si>
  <si>
    <r>
      <t>支</t>
    </r>
    <r>
      <rPr>
        <sz val="12"/>
        <rFont val="宋体"/>
        <family val="3"/>
        <charset val="134"/>
      </rPr>
      <t xml:space="preserve">  </t>
    </r>
    <r>
      <rPr>
        <sz val="12"/>
        <rFont val="宋体"/>
        <family val="3"/>
        <charset val="134"/>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</si>
  <si>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</si>
  <si>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</si>
  <si>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</si>
  <si>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</si>
  <si>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</si>
  <si>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</si>
  <si>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</si>
  <si>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</si>
  <si>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</si>
  <si>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t>一般公共预算财政拨款支出决算表</t>
  </si>
  <si>
    <t>公开05表</t>
  </si>
  <si>
    <t>本年支出</t>
  </si>
  <si>
    <t>基本
支出</t>
  </si>
  <si>
    <t>项目
支出</t>
  </si>
  <si>
    <r>
      <t xml:space="preserve">    </t>
    </r>
    <r>
      <rPr>
        <sz val="12"/>
        <rFont val="宋体"/>
        <family val="3"/>
        <charset val="134"/>
      </rPr>
      <t>2</t>
    </r>
    <r>
      <rPr>
        <sz val="12"/>
        <rFont val="宋体"/>
        <family val="3"/>
        <charset val="134"/>
      </rPr>
      <t>.本表批复到项级科目。</t>
    </r>
  </si>
  <si>
    <r>
      <t xml:space="preserve">    </t>
    </r>
    <r>
      <rPr>
        <sz val="12"/>
        <rFont val="宋体"/>
        <family val="3"/>
        <charset val="134"/>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</si>
  <si>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</si>
  <si>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</si>
  <si>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</si>
  <si>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</si>
  <si>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</si>
  <si>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</si>
  <si>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</si>
  <si>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</si>
  <si>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</si>
  <si>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</si>
  <si>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</si>
  <si>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</si>
  <si>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</si>
  <si>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</si>
  <si>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</si>
  <si>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</si>
  <si>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</si>
  <si>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</si>
  <si>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</si>
  <si>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</si>
  <si>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</si>
  <si>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</si>
  <si>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</si>
  <si>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</si>
  <si>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</si>
  <si>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</si>
  <si>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</si>
  <si>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</si>
  <si>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</si>
  <si>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</si>
  <si>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</si>
  <si>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</si>
  <si>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</si>
  <si>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</si>
  <si>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</si>
  <si>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</si>
  <si>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</si>
  <si>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</si>
  <si>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</si>
  <si>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</si>
  <si>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</si>
  <si>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</si>
  <si>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</si>
  <si>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</si>
  <si>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</si>
  <si>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</si>
  <si>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</si>
  <si>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</si>
  <si>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</si>
  <si>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</si>
  <si>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</si>
  <si>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</si>
  <si>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</si>
  <si>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</si>
  <si>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</si>
  <si>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</si>
  <si>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</si>
  <si>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</si>
  <si>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</si>
  <si>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</si>
  <si>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</si>
  <si>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</si>
  <si>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</si>
  <si>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</si>
  <si>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</si>
  <si>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</si>
  <si>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</si>
  <si>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</si>
  <si>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</si>
  <si>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</si>
  <si>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</si>
  <si>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</si>
  <si>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</si>
  <si>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</si>
  <si>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</si>
  <si>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</si>
  <si>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</si>
  <si>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</si>
  <si>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</si>
  <si>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</si>
  <si>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</si>
  <si>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</si>
  <si>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</si>
  <si>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</si>
  <si>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</si>
  <si>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</si>
  <si>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</si>
  <si>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</si>
  <si>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</si>
  <si>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</si>
  <si>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</si>
  <si>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</si>
  <si>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</si>
  <si>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</si>
  <si>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</si>
  <si>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</si>
  <si>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</si>
  <si>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</si>
  <si>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长沙市雨花区侯家塘街道办事处</t>
    <phoneticPr fontId="27" type="noConversion"/>
  </si>
  <si>
    <t>201</t>
  </si>
  <si>
    <t/>
  </si>
  <si>
    <t>一般公共服务支出</t>
  </si>
  <si>
    <t>20103</t>
  </si>
  <si>
    <t>政府办公厅（室）及相关机构事务</t>
  </si>
  <si>
    <t>2010301</t>
  </si>
  <si>
    <t xml:space="preserve">  行政运行</t>
  </si>
  <si>
    <t>2010302</t>
  </si>
  <si>
    <t xml:space="preserve">  一般行政管理事务</t>
  </si>
  <si>
    <t>20131</t>
  </si>
  <si>
    <t>党委办公厅（室）及相关机构事务</t>
  </si>
  <si>
    <t>2013105</t>
  </si>
  <si>
    <t xml:space="preserve">  专项业务</t>
  </si>
  <si>
    <t>20132</t>
  </si>
  <si>
    <t>组织事务</t>
  </si>
  <si>
    <t>2013299</t>
  </si>
  <si>
    <t xml:space="preserve">  其他组织事务支出</t>
  </si>
  <si>
    <t>20133</t>
  </si>
  <si>
    <t>宣传事务</t>
  </si>
  <si>
    <t>2013399</t>
  </si>
  <si>
    <t xml:space="preserve">  其他宣传事务支出</t>
  </si>
  <si>
    <t>20134</t>
  </si>
  <si>
    <t>统战事务</t>
  </si>
  <si>
    <t>2013499</t>
  </si>
  <si>
    <t xml:space="preserve">  其他统战事务支出</t>
  </si>
  <si>
    <t>20138</t>
  </si>
  <si>
    <t>市场监督管理事务</t>
  </si>
  <si>
    <t>2013899</t>
  </si>
  <si>
    <t xml:space="preserve">  其他市场监督管理事务</t>
  </si>
  <si>
    <t>20199</t>
  </si>
  <si>
    <t>其他一般公共服务支出</t>
  </si>
  <si>
    <t>2019999</t>
  </si>
  <si>
    <t xml:space="preserve">  其他一般公共服务支出</t>
  </si>
  <si>
    <t>203</t>
  </si>
  <si>
    <t>国防支出</t>
  </si>
  <si>
    <t>20399</t>
  </si>
  <si>
    <t>其他国防支出</t>
  </si>
  <si>
    <t>2039901</t>
  </si>
  <si>
    <t xml:space="preserve">  其他国防支出</t>
  </si>
  <si>
    <t>204</t>
  </si>
  <si>
    <t>公共安全支出</t>
  </si>
  <si>
    <t>20402</t>
  </si>
  <si>
    <t>公安</t>
  </si>
  <si>
    <t>2040221</t>
  </si>
  <si>
    <t xml:space="preserve">  特别业务</t>
  </si>
  <si>
    <t>20499</t>
  </si>
  <si>
    <t>其他公共安全支出</t>
  </si>
  <si>
    <t>2049901</t>
  </si>
  <si>
    <t xml:space="preserve">  其他公共安全支出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</si>
  <si>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</si>
  <si>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</si>
  <si>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</si>
  <si>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</si>
  <si>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</si>
  <si>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</si>
  <si>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</si>
  <si>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</si>
  <si>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</si>
  <si>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基层政权和社区建设</t>
  </si>
  <si>
    <t>20805</t>
  </si>
  <si>
    <t>行政事业单位离退休</t>
  </si>
  <si>
    <t>2080505</t>
  </si>
  <si>
    <t xml:space="preserve">  机关事业单位基本养老保险缴费支出</t>
  </si>
  <si>
    <t>20808</t>
  </si>
  <si>
    <t>抚恤</t>
  </si>
  <si>
    <t>2080899</t>
  </si>
  <si>
    <t xml:space="preserve">  其他优抚支出</t>
  </si>
  <si>
    <t>210</t>
  </si>
  <si>
    <t>卫生健康支出</t>
  </si>
  <si>
    <t>21004</t>
  </si>
  <si>
    <t>公共卫生</t>
  </si>
  <si>
    <t>2100499</t>
  </si>
  <si>
    <t xml:space="preserve">  其他公共卫生支出</t>
  </si>
  <si>
    <t>21007</t>
  </si>
  <si>
    <t>计划生育事务</t>
  </si>
  <si>
    <t>2100799</t>
  </si>
  <si>
    <t xml:space="preserve">  其他计划生育事务支出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</si>
  <si>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</si>
  <si>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</si>
  <si>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</si>
  <si>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</si>
  <si>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</si>
  <si>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</si>
  <si>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</si>
  <si>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</si>
  <si>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</si>
  <si>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</si>
  <si>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</si>
  <si>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</si>
  <si>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</si>
  <si>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</si>
  <si>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</si>
  <si>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</si>
  <si>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部门：长沙市雨花区侯家塘街道办事处</t>
    <phoneticPr fontId="27" type="noConversion"/>
  </si>
  <si>
    <t>20106</t>
  </si>
  <si>
    <t>财政事务</t>
  </si>
  <si>
    <t>2010602</t>
  </si>
  <si>
    <t>207</t>
  </si>
  <si>
    <t>文化旅游体育与传媒支出</t>
  </si>
  <si>
    <t>20701</t>
  </si>
  <si>
    <t>文化和旅游</t>
  </si>
  <si>
    <t>2070199</t>
  </si>
  <si>
    <t xml:space="preserve">  其他文化和旅游支出</t>
  </si>
  <si>
    <t>20826</t>
  </si>
  <si>
    <t>财政对基本养老保险基金的补助</t>
  </si>
  <si>
    <t>2082699</t>
  </si>
  <si>
    <t xml:space="preserve">  财政对其他基本养老保险基金的补助</t>
  </si>
  <si>
    <t>21099</t>
  </si>
  <si>
    <t>其他卫生健康支出</t>
  </si>
  <si>
    <t>2109901</t>
  </si>
  <si>
    <t xml:space="preserve">  其他卫生健康支出</t>
  </si>
  <si>
    <t>211</t>
  </si>
  <si>
    <t>节能环保支出</t>
  </si>
  <si>
    <t>21199</t>
  </si>
  <si>
    <t>其他节能环保支出</t>
  </si>
  <si>
    <t>2119901</t>
  </si>
  <si>
    <t xml:space="preserve">  其他节能环保支出</t>
  </si>
  <si>
    <t>216</t>
  </si>
  <si>
    <t>商业服务业等支出</t>
  </si>
  <si>
    <t>21699</t>
  </si>
  <si>
    <t>其他商业服务业等支出</t>
  </si>
  <si>
    <t>2169999</t>
  </si>
  <si>
    <t xml:space="preserve">  其他商业服务业等支出</t>
  </si>
  <si>
    <t>220</t>
  </si>
  <si>
    <t>自然资源海洋气象等支出</t>
  </si>
  <si>
    <t>22099</t>
  </si>
  <si>
    <t>其他自然资源海洋气象等支出</t>
  </si>
  <si>
    <t>2209901</t>
  </si>
  <si>
    <t xml:space="preserve">  其他自然资源海洋气象等支出</t>
  </si>
  <si>
    <t>预算代码：</t>
    <phoneticPr fontId="27" type="noConversion"/>
  </si>
  <si>
    <t>注：</t>
    <phoneticPr fontId="27" type="noConversion"/>
  </si>
  <si>
    <r>
      <t xml:space="preserve">    </t>
    </r>
    <r>
      <rPr>
        <sz val="12"/>
        <rFont val="宋体"/>
        <family val="3"/>
        <charset val="134"/>
      </rPr>
      <t>1.本表含政府性基金预算财政拨款。</t>
    </r>
    <phoneticPr fontId="27" type="noConversion"/>
  </si>
  <si>
    <r>
      <t xml:space="preserve">    </t>
    </r>
    <r>
      <rPr>
        <sz val="12"/>
        <rFont val="宋体"/>
        <family val="3"/>
        <charset val="134"/>
      </rPr>
      <t>2.本表批复到项级科目。</t>
    </r>
    <phoneticPr fontId="27" type="noConversion"/>
  </si>
  <si>
    <r>
      <t xml:space="preserve">    </t>
    </r>
    <r>
      <rPr>
        <sz val="12"/>
        <rFont val="宋体"/>
        <family val="3"/>
        <charset val="134"/>
      </rPr>
      <t>3.本表以“万元”为金额单位（保留两位小数）。</t>
    </r>
    <phoneticPr fontId="27" type="noConversion"/>
  </si>
  <si>
    <r>
      <t xml:space="preserve">   </t>
    </r>
    <r>
      <rPr>
        <sz val="12"/>
        <rFont val="宋体"/>
        <family val="3"/>
        <charset val="134"/>
      </rPr>
      <t>本表以“万元”为金额单位（保留两位小数）。</t>
    </r>
    <phoneticPr fontId="27" type="noConversion"/>
  </si>
  <si>
    <r>
      <t xml:space="preserve">    </t>
    </r>
    <r>
      <rPr>
        <sz val="12"/>
        <rFont val="宋体"/>
        <family val="3"/>
        <charset val="134"/>
      </rPr>
      <t>1.本表批复到项级科目。</t>
    </r>
    <phoneticPr fontId="27" type="noConversion"/>
  </si>
  <si>
    <r>
      <t xml:space="preserve">    </t>
    </r>
    <r>
      <rPr>
        <sz val="12"/>
        <rFont val="宋体"/>
        <family val="3"/>
        <charset val="134"/>
      </rPr>
      <t>2.本表以“万元”为金额单位（保留两位小数）。</t>
    </r>
    <phoneticPr fontId="27" type="noConversion"/>
  </si>
  <si>
    <t xml:space="preserve">    本表以“万元”为金额单位（保留两位小数）。</t>
    <phoneticPr fontId="27" type="noConversion"/>
  </si>
  <si>
    <r>
      <t xml:space="preserve">          2</t>
    </r>
    <r>
      <rPr>
        <sz val="12"/>
        <color indexed="8"/>
        <rFont val="宋体"/>
        <family val="3"/>
        <charset val="134"/>
      </rPr>
      <t>、“三公”经费财政拨款支出预算为</t>
    </r>
    <r>
      <rPr>
        <sz val="12"/>
        <color indexed="8"/>
        <rFont val="Arial"/>
        <family val="2"/>
      </rPr>
      <t>7.1</t>
    </r>
    <r>
      <rPr>
        <sz val="12"/>
        <color indexed="8"/>
        <rFont val="宋体"/>
        <family val="3"/>
        <charset val="134"/>
      </rPr>
      <t>万元，支出决算为</t>
    </r>
    <r>
      <rPr>
        <sz val="12"/>
        <color indexed="8"/>
        <rFont val="Arial"/>
        <family val="2"/>
      </rPr>
      <t>5.93</t>
    </r>
    <r>
      <rPr>
        <sz val="12"/>
        <color indexed="8"/>
        <rFont val="宋体"/>
        <family val="3"/>
        <charset val="134"/>
      </rPr>
      <t>万元，完成预算的</t>
    </r>
    <r>
      <rPr>
        <sz val="12"/>
        <color indexed="8"/>
        <rFont val="Arial"/>
        <family val="2"/>
      </rPr>
      <t>83.52%</t>
    </r>
    <r>
      <rPr>
        <sz val="12"/>
        <color indexed="8"/>
        <rFont val="宋体"/>
        <family val="3"/>
        <charset val="134"/>
      </rPr>
      <t>。</t>
    </r>
  </si>
  <si>
    <t>说明：1、本单位2019年度“三公”经费财政拨款支出5.93万元，比上年减少2.87万元，下降32.61%；</t>
  </si>
</sst>
</file>

<file path=xl/styles.xml><?xml version="1.0" encoding="utf-8"?>
<styleSheet xmlns="http://schemas.openxmlformats.org/spreadsheetml/2006/main">
  <numFmts count="1">
    <numFmt numFmtId="176" formatCode="0.00_ "/>
  </numFmts>
  <fonts count="33">
    <font>
      <sz val="12"/>
      <name val="宋体"/>
      <charset val="134"/>
    </font>
    <font>
      <sz val="16"/>
      <name val="宋体"/>
      <charset val="134"/>
    </font>
    <font>
      <sz val="10"/>
      <name val="宋体"/>
      <charset val="134"/>
    </font>
    <font>
      <sz val="16"/>
      <name val="华文中宋"/>
      <charset val="134"/>
    </font>
    <font>
      <sz val="10"/>
      <color indexed="8"/>
      <name val="宋体"/>
      <family val="3"/>
      <charset val="134"/>
    </font>
    <font>
      <sz val="11"/>
      <name val="宋体"/>
      <family val="3"/>
      <charset val="134"/>
    </font>
    <font>
      <sz val="12"/>
      <color indexed="8"/>
      <name val="Arial"/>
      <family val="2"/>
      <charset val="134"/>
    </font>
    <font>
      <sz val="10"/>
      <color indexed="8"/>
      <name val="Arial"/>
      <family val="2"/>
      <charset val="134"/>
    </font>
    <font>
      <sz val="16"/>
      <color indexed="8"/>
      <name val="华文中宋"/>
      <charset val="134"/>
    </font>
    <font>
      <sz val="12"/>
      <color indexed="8"/>
      <name val="宋体"/>
      <family val="3"/>
      <charset val="134"/>
    </font>
    <font>
      <sz val="12"/>
      <name val="黑体"/>
      <family val="3"/>
      <charset val="134"/>
    </font>
    <font>
      <sz val="11"/>
      <color indexed="8"/>
      <name val="宋体"/>
      <family val="3"/>
      <charset val="134"/>
    </font>
    <font>
      <b/>
      <sz val="11"/>
      <name val="宋体"/>
      <family val="3"/>
      <charset val="134"/>
    </font>
    <font>
      <sz val="14"/>
      <name val="黑体"/>
      <family val="3"/>
      <charset val="134"/>
    </font>
    <font>
      <sz val="32"/>
      <name val="华文中宋"/>
      <charset val="134"/>
    </font>
    <font>
      <sz val="24"/>
      <name val="华文中宋"/>
      <charset val="134"/>
    </font>
    <font>
      <sz val="19"/>
      <name val="华文中宋"/>
      <charset val="134"/>
    </font>
    <font>
      <sz val="20"/>
      <name val="黑体"/>
      <family val="3"/>
      <charset val="134"/>
    </font>
    <font>
      <sz val="18"/>
      <name val="黑体"/>
      <family val="3"/>
      <charset val="134"/>
    </font>
    <font>
      <sz val="11"/>
      <color indexed="20"/>
      <name val="宋体"/>
      <family val="3"/>
      <charset val="134"/>
    </font>
    <font>
      <sz val="11"/>
      <color indexed="17"/>
      <name val="宋体"/>
      <family val="3"/>
      <charset val="134"/>
    </font>
    <font>
      <sz val="10"/>
      <name val="Arial"/>
      <family val="2"/>
      <charset val="134"/>
    </font>
    <font>
      <sz val="12"/>
      <name val="宋体"/>
      <family val="3"/>
      <charset val="134"/>
    </font>
    <font>
      <sz val="11"/>
      <color theme="1"/>
      <name val="宋体"/>
      <family val="3"/>
      <charset val="134"/>
      <scheme val="minor"/>
    </font>
    <font>
      <sz val="10"/>
      <color theme="1"/>
      <name val="宋体"/>
      <family val="3"/>
      <charset val="134"/>
      <scheme val="minor"/>
    </font>
    <font>
      <sz val="12"/>
      <color indexed="8"/>
      <name val="宋体"/>
      <family val="3"/>
      <charset val="134"/>
      <scheme val="minor"/>
    </font>
    <font>
      <sz val="9"/>
      <color theme="1"/>
      <name val="宋体"/>
      <family val="3"/>
      <charset val="134"/>
      <scheme val="minor"/>
    </font>
    <font>
      <sz val="9"/>
      <name val="宋体"/>
      <family val="3"/>
      <charset val="134"/>
    </font>
    <font>
      <sz val="10"/>
      <color indexed="8"/>
      <name val="Arial"/>
      <family val="2"/>
    </font>
    <font>
      <sz val="11"/>
      <color indexed="8"/>
      <name val="宋体"/>
      <family val="2"/>
    </font>
    <font>
      <sz val="12"/>
      <color indexed="8"/>
      <name val="宋体"/>
      <family val="3"/>
      <charset val="134"/>
    </font>
    <font>
      <sz val="12"/>
      <name val="宋体"/>
      <family val="3"/>
      <charset val="134"/>
    </font>
    <font>
      <sz val="12"/>
      <color indexed="8"/>
      <name val="Arial"/>
      <family val="2"/>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9"/>
      </patternFill>
    </fill>
  </fills>
  <borders count="4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bottom style="thin">
        <color indexed="8"/>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s>
  <cellStyleXfs count="33">
    <xf numFmtId="0" fontId="0"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22" fillId="0" borderId="0">
      <alignment vertical="center"/>
    </xf>
    <xf numFmtId="0" fontId="22" fillId="0" borderId="0"/>
    <xf numFmtId="0" fontId="22" fillId="0" borderId="0"/>
    <xf numFmtId="0" fontId="7" fillId="0" borderId="0"/>
    <xf numFmtId="0" fontId="22"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2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xf numFmtId="0" fontId="28" fillId="0" borderId="0"/>
    <xf numFmtId="0" fontId="28" fillId="0" borderId="0"/>
    <xf numFmtId="0" fontId="28" fillId="0" borderId="0"/>
    <xf numFmtId="0" fontId="28" fillId="0" borderId="0"/>
    <xf numFmtId="0" fontId="28" fillId="0" borderId="0"/>
  </cellStyleXfs>
  <cellXfs count="264">
    <xf numFmtId="0" fontId="0" fillId="0" borderId="0" xfId="0"/>
    <xf numFmtId="0" fontId="1" fillId="4" borderId="0" xfId="20" applyFont="1" applyFill="1" applyAlignment="1">
      <alignment vertical="center" wrapText="1"/>
    </xf>
    <xf numFmtId="0" fontId="2" fillId="4" borderId="0" xfId="20" applyFont="1" applyFill="1" applyAlignment="1">
      <alignment vertical="center" wrapText="1"/>
    </xf>
    <xf numFmtId="0" fontId="0" fillId="0" borderId="0" xfId="20" applyFont="1" applyAlignment="1">
      <alignment horizontal="center" vertical="center" wrapText="1"/>
    </xf>
    <xf numFmtId="0" fontId="0" fillId="0" borderId="0" xfId="20" applyFont="1" applyAlignment="1">
      <alignment vertical="center" wrapText="1"/>
    </xf>
    <xf numFmtId="0" fontId="22" fillId="0" borderId="0" xfId="20" applyAlignment="1">
      <alignment vertical="center" wrapText="1"/>
    </xf>
    <xf numFmtId="0" fontId="4" fillId="4" borderId="0" xfId="18" applyFont="1" applyFill="1" applyAlignment="1">
      <alignment horizontal="left" vertical="center"/>
    </xf>
    <xf numFmtId="0" fontId="2" fillId="4" borderId="1" xfId="20" applyFont="1" applyFill="1" applyBorder="1" applyAlignment="1">
      <alignment vertical="center" wrapText="1"/>
    </xf>
    <xf numFmtId="0" fontId="5" fillId="0" borderId="14" xfId="20" applyFont="1" applyFill="1" applyBorder="1" applyAlignment="1">
      <alignment horizontal="center" vertical="center" wrapText="1"/>
    </xf>
    <xf numFmtId="0" fontId="5" fillId="0" borderId="16" xfId="20" applyFont="1" applyBorder="1" applyAlignment="1">
      <alignment horizontal="center" vertical="center" wrapText="1"/>
    </xf>
    <xf numFmtId="0" fontId="5" fillId="0" borderId="11" xfId="20" applyFont="1" applyBorder="1" applyAlignment="1">
      <alignment horizontal="center" vertical="center" wrapText="1"/>
    </xf>
    <xf numFmtId="0" fontId="4" fillId="4" borderId="0" xfId="18" applyFont="1" applyFill="1" applyAlignment="1">
      <alignment horizontal="right" vertical="center"/>
    </xf>
    <xf numFmtId="0" fontId="2" fillId="4" borderId="0" xfId="20" applyFont="1" applyFill="1" applyBorder="1" applyAlignment="1">
      <alignment vertical="center" wrapText="1"/>
    </xf>
    <xf numFmtId="0" fontId="5" fillId="0" borderId="23" xfId="20" applyFont="1" applyBorder="1" applyAlignment="1">
      <alignment horizontal="center" vertical="center" wrapText="1"/>
    </xf>
    <xf numFmtId="0" fontId="0" fillId="0" borderId="0" xfId="0" applyFont="1" applyAlignment="1"/>
    <xf numFmtId="0" fontId="0" fillId="0" borderId="0" xfId="0" applyFont="1" applyAlignment="1">
      <alignment vertical="center"/>
    </xf>
    <xf numFmtId="0" fontId="0" fillId="0" borderId="0" xfId="0" applyAlignment="1">
      <alignment vertical="center"/>
    </xf>
    <xf numFmtId="0" fontId="0" fillId="4" borderId="0" xfId="0" applyFont="1" applyFill="1" applyAlignment="1"/>
    <xf numFmtId="0" fontId="2" fillId="4" borderId="0" xfId="2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20" applyFont="1" applyBorder="1" applyAlignment="1">
      <alignment horizontal="center" vertical="center" wrapText="1"/>
    </xf>
    <xf numFmtId="0" fontId="0" fillId="0" borderId="11" xfId="0" applyFont="1" applyBorder="1" applyAlignment="1">
      <alignment vertical="center"/>
    </xf>
    <xf numFmtId="4" fontId="0" fillId="0" borderId="11" xfId="20" applyNumberFormat="1" applyFont="1" applyFill="1" applyBorder="1" applyAlignment="1">
      <alignment horizontal="center" vertical="center" wrapText="1"/>
    </xf>
    <xf numFmtId="0" fontId="0" fillId="0" borderId="11" xfId="20" applyFont="1" applyFill="1" applyBorder="1" applyAlignment="1">
      <alignment vertical="center" wrapText="1"/>
    </xf>
    <xf numFmtId="4" fontId="0" fillId="0" borderId="11" xfId="20" applyNumberFormat="1" applyFont="1" applyFill="1" applyBorder="1" applyAlignment="1">
      <alignment vertical="center" wrapText="1"/>
    </xf>
    <xf numFmtId="0" fontId="0" fillId="0" borderId="26" xfId="0" applyFill="1" applyBorder="1" applyAlignment="1">
      <alignment vertical="center"/>
    </xf>
    <xf numFmtId="0" fontId="0" fillId="0" borderId="0" xfId="0" applyFill="1" applyBorder="1" applyAlignment="1">
      <alignment vertical="center"/>
    </xf>
    <xf numFmtId="0" fontId="0" fillId="0" borderId="0" xfId="20" applyFont="1" applyFill="1" applyBorder="1" applyAlignment="1">
      <alignment vertical="center" wrapText="1"/>
    </xf>
    <xf numFmtId="0" fontId="5" fillId="0" borderId="0" xfId="0" applyFont="1" applyAlignment="1">
      <alignment vertical="center"/>
    </xf>
    <xf numFmtId="0" fontId="0" fillId="0" borderId="8" xfId="20" applyFont="1" applyFill="1" applyBorder="1" applyAlignment="1">
      <alignment vertical="center" wrapText="1"/>
    </xf>
    <xf numFmtId="0" fontId="0" fillId="0" borderId="0" xfId="0" applyFont="1" applyBorder="1" applyAlignment="1">
      <alignment vertical="center"/>
    </xf>
    <xf numFmtId="0" fontId="0" fillId="4" borderId="0" xfId="20" applyFont="1" applyFill="1" applyAlignment="1">
      <alignment vertical="center" wrapText="1"/>
    </xf>
    <xf numFmtId="0" fontId="6" fillId="0" borderId="0" xfId="6" applyFont="1" applyAlignment="1">
      <alignment vertical="center"/>
    </xf>
    <xf numFmtId="0" fontId="7" fillId="0" borderId="0" xfId="6" applyAlignment="1">
      <alignment vertical="center"/>
    </xf>
    <xf numFmtId="0" fontId="7" fillId="0" borderId="0" xfId="6"/>
    <xf numFmtId="0" fontId="0" fillId="4" borderId="0" xfId="20" applyFont="1" applyFill="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16" xfId="0" applyFont="1" applyFill="1" applyBorder="1" applyAlignment="1">
      <alignment horizontal="left" vertical="center"/>
    </xf>
    <xf numFmtId="0" fontId="24" fillId="0" borderId="11" xfId="0" applyFont="1" applyFill="1" applyBorder="1" applyAlignment="1">
      <alignment vertical="center"/>
    </xf>
    <xf numFmtId="0" fontId="24" fillId="0" borderId="11" xfId="0" applyFont="1" applyBorder="1" applyAlignment="1">
      <alignment vertical="center"/>
    </xf>
    <xf numFmtId="0" fontId="24" fillId="0" borderId="11" xfId="0" applyFont="1" applyFill="1" applyBorder="1" applyAlignment="1">
      <alignment horizontal="left" vertical="center"/>
    </xf>
    <xf numFmtId="0" fontId="24" fillId="0" borderId="16" xfId="0" applyFont="1" applyBorder="1" applyAlignment="1">
      <alignment vertical="center"/>
    </xf>
    <xf numFmtId="0" fontId="24" fillId="0" borderId="18" xfId="0" applyFont="1" applyBorder="1" applyAlignment="1">
      <alignment vertical="center"/>
    </xf>
    <xf numFmtId="0" fontId="9" fillId="4" borderId="0" xfId="19" applyFont="1" applyFill="1" applyAlignment="1">
      <alignment horizontal="right" vertical="center"/>
    </xf>
    <xf numFmtId="0" fontId="9" fillId="0" borderId="0" xfId="6" applyFont="1" applyAlignment="1">
      <alignment horizontal="right" vertical="center"/>
    </xf>
    <xf numFmtId="0" fontId="24" fillId="0" borderId="29" xfId="0" applyFont="1" applyBorder="1" applyAlignment="1">
      <alignment horizontal="center" vertical="center" wrapText="1"/>
    </xf>
    <xf numFmtId="0" fontId="24" fillId="0" borderId="23" xfId="0" applyFont="1" applyBorder="1" applyAlignment="1">
      <alignment vertical="center"/>
    </xf>
    <xf numFmtId="0" fontId="26" fillId="0" borderId="25" xfId="0" applyFont="1" applyBorder="1" applyAlignment="1">
      <alignment vertical="center"/>
    </xf>
    <xf numFmtId="0" fontId="10" fillId="0" borderId="0" xfId="0" applyFont="1"/>
    <xf numFmtId="0" fontId="0" fillId="4" borderId="0" xfId="0" applyFill="1" applyAlignment="1">
      <alignment vertical="center"/>
    </xf>
    <xf numFmtId="0" fontId="1" fillId="0" borderId="0" xfId="19" applyFont="1" applyAlignment="1">
      <alignment horizontal="right" vertical="center"/>
    </xf>
    <xf numFmtId="0" fontId="2" fillId="0" borderId="0" xfId="19" applyFont="1" applyAlignment="1">
      <alignment horizontal="right" vertical="center"/>
    </xf>
    <xf numFmtId="0" fontId="0" fillId="0" borderId="0" xfId="0" applyAlignment="1">
      <alignment horizontal="right" vertical="center"/>
    </xf>
    <xf numFmtId="0" fontId="22" fillId="0" borderId="0" xfId="19" applyAlignment="1">
      <alignment horizontal="right" vertical="center"/>
    </xf>
    <xf numFmtId="0" fontId="22" fillId="0" borderId="0" xfId="19" applyBorder="1" applyAlignment="1">
      <alignment horizontal="right" vertical="center"/>
    </xf>
    <xf numFmtId="0" fontId="10" fillId="0" borderId="0" xfId="19" applyFont="1" applyAlignment="1">
      <alignment horizontal="left" vertical="center"/>
    </xf>
    <xf numFmtId="0" fontId="22" fillId="4" borderId="0" xfId="19" applyFill="1" applyAlignment="1">
      <alignment horizontal="right" vertical="center"/>
    </xf>
    <xf numFmtId="0" fontId="4" fillId="4" borderId="0" xfId="19" applyFont="1" applyFill="1" applyAlignment="1">
      <alignment horizontal="right" vertical="center"/>
    </xf>
    <xf numFmtId="0" fontId="4" fillId="4" borderId="0" xfId="19" applyFont="1" applyFill="1" applyAlignment="1">
      <alignment horizontal="left" vertical="center"/>
    </xf>
    <xf numFmtId="176" fontId="0" fillId="4" borderId="11" xfId="19" applyNumberFormat="1" applyFont="1" applyFill="1" applyBorder="1" applyAlignment="1">
      <alignment horizontal="center" vertical="center"/>
    </xf>
    <xf numFmtId="49" fontId="0" fillId="4" borderId="11" xfId="19" applyNumberFormat="1" applyFont="1" applyFill="1" applyBorder="1" applyAlignment="1">
      <alignment horizontal="center" vertical="center" wrapText="1"/>
    </xf>
    <xf numFmtId="49" fontId="0" fillId="4" borderId="23" xfId="19" applyNumberFormat="1" applyFont="1" applyFill="1" applyBorder="1" applyAlignment="1">
      <alignment horizontal="center" vertical="center" wrapText="1"/>
    </xf>
    <xf numFmtId="49" fontId="0" fillId="4" borderId="11" xfId="19" applyNumberFormat="1" applyFont="1" applyFill="1" applyBorder="1" applyAlignment="1">
      <alignment horizontal="center" vertical="center"/>
    </xf>
    <xf numFmtId="49" fontId="0" fillId="4" borderId="23" xfId="19" applyNumberFormat="1" applyFont="1" applyFill="1" applyBorder="1" applyAlignment="1">
      <alignment horizontal="center" vertical="center"/>
    </xf>
    <xf numFmtId="176" fontId="5" fillId="0" borderId="16" xfId="19" applyNumberFormat="1" applyFont="1" applyFill="1" applyBorder="1" applyAlignment="1">
      <alignment horizontal="left" vertical="center"/>
    </xf>
    <xf numFmtId="176" fontId="5" fillId="0" borderId="11" xfId="19" applyNumberFormat="1" applyFont="1" applyFill="1" applyBorder="1" applyAlignment="1">
      <alignment horizontal="right" vertical="center"/>
    </xf>
    <xf numFmtId="0" fontId="5" fillId="4" borderId="11" xfId="19" applyNumberFormat="1" applyFont="1" applyFill="1" applyBorder="1" applyAlignment="1">
      <alignment horizontal="center" vertical="center"/>
    </xf>
    <xf numFmtId="176" fontId="5" fillId="4" borderId="16" xfId="19" applyNumberFormat="1" applyFont="1" applyFill="1" applyBorder="1" applyAlignment="1">
      <alignment horizontal="left" vertical="center"/>
    </xf>
    <xf numFmtId="176" fontId="5" fillId="0" borderId="11" xfId="19" applyNumberFormat="1" applyFont="1" applyFill="1" applyBorder="1" applyAlignment="1">
      <alignment horizontal="left" vertical="center"/>
    </xf>
    <xf numFmtId="0" fontId="11" fillId="5" borderId="30" xfId="0" applyFont="1" applyFill="1" applyBorder="1" applyAlignment="1">
      <alignment horizontal="left" vertical="center" shrinkToFit="1"/>
    </xf>
    <xf numFmtId="176" fontId="5" fillId="0" borderId="11" xfId="19" applyNumberFormat="1" applyFont="1" applyFill="1" applyBorder="1" applyAlignment="1">
      <alignment horizontal="center" vertical="center"/>
    </xf>
    <xf numFmtId="0" fontId="5" fillId="4" borderId="9" xfId="19" applyNumberFormat="1" applyFont="1" applyFill="1" applyBorder="1" applyAlignment="1">
      <alignment horizontal="center" vertical="center"/>
    </xf>
    <xf numFmtId="176" fontId="5" fillId="0" borderId="8" xfId="19" applyNumberFormat="1" applyFont="1" applyFill="1" applyBorder="1" applyAlignment="1">
      <alignment horizontal="left" vertical="center"/>
    </xf>
    <xf numFmtId="176" fontId="12" fillId="0" borderId="11" xfId="19" applyNumberFormat="1" applyFont="1" applyFill="1" applyBorder="1" applyAlignment="1">
      <alignment vertical="center"/>
    </xf>
    <xf numFmtId="176" fontId="5" fillId="0" borderId="23" xfId="19" applyNumberFormat="1" applyFont="1" applyFill="1" applyBorder="1" applyAlignment="1">
      <alignment vertical="center"/>
    </xf>
    <xf numFmtId="176" fontId="5" fillId="0" borderId="31" xfId="19" applyNumberFormat="1" applyFont="1" applyFill="1" applyBorder="1" applyAlignment="1">
      <alignment vertical="center"/>
    </xf>
    <xf numFmtId="176" fontId="5" fillId="0" borderId="32" xfId="19" applyNumberFormat="1" applyFont="1" applyFill="1" applyBorder="1" applyAlignment="1">
      <alignment horizontal="left" vertical="center"/>
    </xf>
    <xf numFmtId="176" fontId="5" fillId="0" borderId="7" xfId="19" applyNumberFormat="1" applyFont="1" applyFill="1" applyBorder="1" applyAlignment="1">
      <alignment horizontal="right" vertical="center"/>
    </xf>
    <xf numFmtId="176" fontId="5" fillId="0" borderId="33" xfId="19" applyNumberFormat="1" applyFont="1" applyFill="1" applyBorder="1" applyAlignment="1">
      <alignment horizontal="left" vertical="center"/>
    </xf>
    <xf numFmtId="176" fontId="5" fillId="0" borderId="32" xfId="19" applyNumberFormat="1" applyFont="1" applyFill="1" applyBorder="1" applyAlignment="1">
      <alignment horizontal="center" vertical="center"/>
    </xf>
    <xf numFmtId="176" fontId="5" fillId="0" borderId="18" xfId="19" applyNumberFormat="1" applyFont="1" applyFill="1" applyBorder="1" applyAlignment="1">
      <alignment horizontal="right" vertical="center"/>
    </xf>
    <xf numFmtId="0" fontId="1" fillId="0" borderId="0" xfId="19" applyFont="1" applyBorder="1" applyAlignment="1">
      <alignment horizontal="right" vertical="center"/>
    </xf>
    <xf numFmtId="0" fontId="2" fillId="0" borderId="0" xfId="19"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0" fillId="0" borderId="0" xfId="18" applyFont="1" applyAlignment="1">
      <alignment horizontal="left" vertical="center"/>
    </xf>
    <xf numFmtId="0" fontId="0" fillId="4" borderId="0" xfId="0" applyFill="1" applyAlignment="1">
      <alignment horizontal="right" vertical="center"/>
    </xf>
    <xf numFmtId="0" fontId="4" fillId="4" borderId="0" xfId="0" applyFont="1" applyFill="1" applyAlignment="1">
      <alignment horizontal="center" vertical="center"/>
    </xf>
    <xf numFmtId="176" fontId="0" fillId="4" borderId="11" xfId="0" applyNumberFormat="1" applyFont="1" applyFill="1" applyBorder="1" applyAlignment="1">
      <alignment horizontal="center" vertical="center" wrapText="1"/>
    </xf>
    <xf numFmtId="49" fontId="0" fillId="4"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2" fillId="0" borderId="0" xfId="0" applyFont="1" applyAlignment="1">
      <alignment horizontal="right" vertical="center"/>
    </xf>
    <xf numFmtId="0" fontId="9" fillId="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22" fillId="0" borderId="0" xfId="18" applyAlignment="1">
      <alignment horizontal="right" vertical="center"/>
    </xf>
    <xf numFmtId="0" fontId="1" fillId="0" borderId="0" xfId="18" applyFont="1" applyAlignment="1">
      <alignment horizontal="right" vertical="center"/>
    </xf>
    <xf numFmtId="0" fontId="2" fillId="0" borderId="0" xfId="18" applyFont="1" applyAlignment="1">
      <alignment horizontal="right" vertical="center"/>
    </xf>
    <xf numFmtId="0" fontId="22" fillId="0" borderId="0" xfId="18" applyBorder="1" applyAlignment="1">
      <alignment horizontal="right" vertical="center"/>
    </xf>
    <xf numFmtId="0" fontId="10" fillId="0" borderId="0" xfId="18" applyFont="1" applyAlignment="1">
      <alignment horizontal="right" vertical="center"/>
    </xf>
    <xf numFmtId="0" fontId="1" fillId="0" borderId="0" xfId="18" applyFont="1" applyBorder="1" applyAlignment="1">
      <alignment horizontal="right" vertical="center"/>
    </xf>
    <xf numFmtId="0" fontId="22" fillId="4" borderId="0" xfId="18" applyFill="1" applyAlignment="1">
      <alignment horizontal="right" vertical="center"/>
    </xf>
    <xf numFmtId="0" fontId="2" fillId="0" borderId="0" xfId="18" applyFont="1" applyBorder="1" applyAlignment="1">
      <alignment horizontal="right" vertical="center"/>
    </xf>
    <xf numFmtId="176" fontId="0" fillId="4" borderId="11" xfId="18" applyNumberFormat="1" applyFont="1" applyFill="1" applyBorder="1" applyAlignment="1">
      <alignment horizontal="center" vertical="center"/>
    </xf>
    <xf numFmtId="176" fontId="0" fillId="4" borderId="23" xfId="18" applyNumberFormat="1" applyFont="1" applyFill="1" applyBorder="1" applyAlignment="1">
      <alignment horizontal="center" vertical="center"/>
    </xf>
    <xf numFmtId="176" fontId="5" fillId="0" borderId="16" xfId="18" applyNumberFormat="1" applyFont="1" applyFill="1" applyBorder="1" applyAlignment="1">
      <alignment horizontal="left" vertical="center"/>
    </xf>
    <xf numFmtId="176" fontId="5" fillId="0" borderId="11" xfId="18" applyNumberFormat="1" applyFont="1" applyFill="1" applyBorder="1" applyAlignment="1">
      <alignment horizontal="right" vertical="center"/>
    </xf>
    <xf numFmtId="176" fontId="5" fillId="0" borderId="23" xfId="18" applyNumberFormat="1" applyFont="1" applyFill="1" applyBorder="1" applyAlignment="1">
      <alignment horizontal="right" vertical="center"/>
    </xf>
    <xf numFmtId="176" fontId="5" fillId="4" borderId="16" xfId="18" applyNumberFormat="1" applyFont="1" applyFill="1" applyBorder="1" applyAlignment="1">
      <alignment horizontal="left" vertical="center"/>
    </xf>
    <xf numFmtId="176" fontId="5" fillId="0" borderId="31" xfId="18" applyNumberFormat="1" applyFont="1" applyFill="1" applyBorder="1" applyAlignment="1">
      <alignment horizontal="right" vertical="center"/>
    </xf>
    <xf numFmtId="176" fontId="0" fillId="0" borderId="8" xfId="18" applyNumberFormat="1" applyFont="1" applyFill="1" applyBorder="1" applyAlignment="1">
      <alignment horizontal="left" vertical="center"/>
    </xf>
    <xf numFmtId="176" fontId="12" fillId="0" borderId="31" xfId="18" applyNumberFormat="1" applyFont="1" applyFill="1" applyBorder="1" applyAlignment="1">
      <alignment vertical="center"/>
    </xf>
    <xf numFmtId="176" fontId="5" fillId="0" borderId="8" xfId="18" applyNumberFormat="1" applyFont="1" applyFill="1" applyBorder="1" applyAlignment="1">
      <alignment horizontal="left" vertical="center"/>
    </xf>
    <xf numFmtId="176" fontId="5" fillId="0" borderId="31" xfId="18" applyNumberFormat="1" applyFont="1" applyFill="1" applyBorder="1" applyAlignment="1">
      <alignment vertical="center"/>
    </xf>
    <xf numFmtId="176" fontId="5" fillId="0" borderId="32" xfId="18" applyNumberFormat="1" applyFont="1" applyFill="1" applyBorder="1" applyAlignment="1">
      <alignment horizontal="left" vertical="center"/>
    </xf>
    <xf numFmtId="176" fontId="5" fillId="0" borderId="7" xfId="18" applyNumberFormat="1" applyFont="1" applyFill="1" applyBorder="1" applyAlignment="1">
      <alignment horizontal="right" vertical="center"/>
    </xf>
    <xf numFmtId="176" fontId="5" fillId="0" borderId="33" xfId="18" applyNumberFormat="1" applyFont="1" applyFill="1" applyBorder="1" applyAlignment="1">
      <alignment horizontal="left" vertical="center"/>
    </xf>
    <xf numFmtId="176" fontId="5" fillId="0" borderId="34" xfId="18" applyNumberFormat="1" applyFont="1" applyFill="1" applyBorder="1" applyAlignment="1">
      <alignment vertical="center"/>
    </xf>
    <xf numFmtId="176" fontId="5" fillId="0" borderId="18" xfId="18" applyNumberFormat="1" applyFont="1" applyFill="1" applyBorder="1" applyAlignment="1">
      <alignment horizontal="right" vertical="center"/>
    </xf>
    <xf numFmtId="176" fontId="12" fillId="0" borderId="36" xfId="18" applyNumberFormat="1" applyFont="1" applyFill="1" applyBorder="1" applyAlignment="1">
      <alignment vertical="center"/>
    </xf>
    <xf numFmtId="0" fontId="22" fillId="0" borderId="0" xfId="17" applyAlignment="1">
      <alignment horizontal="left" vertical="center"/>
    </xf>
    <xf numFmtId="0" fontId="22" fillId="0" borderId="0" xfId="7"/>
    <xf numFmtId="0" fontId="13" fillId="0" borderId="0" xfId="17" applyFont="1" applyBorder="1" applyAlignment="1">
      <alignment horizontal="left" vertical="center"/>
    </xf>
    <xf numFmtId="0" fontId="22" fillId="0" borderId="0" xfId="17" applyBorder="1" applyAlignment="1">
      <alignment horizontal="left" vertical="center"/>
    </xf>
    <xf numFmtId="0" fontId="15" fillId="0" borderId="0" xfId="17" applyFont="1" applyFill="1" applyBorder="1" applyAlignment="1">
      <alignment vertical="center"/>
    </xf>
    <xf numFmtId="0" fontId="15" fillId="0" borderId="0" xfId="17" applyFont="1" applyFill="1" applyBorder="1" applyAlignment="1">
      <alignment horizontal="center" vertical="center"/>
    </xf>
    <xf numFmtId="0" fontId="17" fillId="0" borderId="0" xfId="17" applyFont="1" applyFill="1" applyBorder="1" applyAlignment="1">
      <alignment vertical="center"/>
    </xf>
    <xf numFmtId="0" fontId="18" fillId="0" borderId="0" xfId="17" applyFont="1" applyFill="1" applyBorder="1" applyAlignment="1">
      <alignment vertical="center"/>
    </xf>
    <xf numFmtId="176" fontId="0" fillId="4" borderId="16" xfId="18" quotePrefix="1" applyNumberFormat="1" applyFont="1" applyFill="1" applyBorder="1" applyAlignment="1">
      <alignment horizontal="center" vertical="center"/>
    </xf>
    <xf numFmtId="176" fontId="2" fillId="4" borderId="11" xfId="18" quotePrefix="1" applyNumberFormat="1" applyFont="1" applyFill="1" applyBorder="1" applyAlignment="1">
      <alignment horizontal="center" vertical="center"/>
    </xf>
    <xf numFmtId="176" fontId="0" fillId="4" borderId="11" xfId="18" quotePrefix="1" applyNumberFormat="1" applyFont="1" applyFill="1" applyBorder="1" applyAlignment="1">
      <alignment horizontal="center" vertical="center"/>
    </xf>
    <xf numFmtId="176" fontId="0" fillId="4" borderId="23" xfId="18" quotePrefix="1" applyNumberFormat="1" applyFont="1" applyFill="1" applyBorder="1" applyAlignment="1">
      <alignment horizontal="center" vertical="center"/>
    </xf>
    <xf numFmtId="176" fontId="5" fillId="0" borderId="16" xfId="18" quotePrefix="1" applyNumberFormat="1" applyFont="1" applyFill="1" applyBorder="1" applyAlignment="1">
      <alignment horizontal="left" vertical="center"/>
    </xf>
    <xf numFmtId="176" fontId="5" fillId="4" borderId="11" xfId="18" quotePrefix="1" applyNumberFormat="1" applyFont="1" applyFill="1" applyBorder="1" applyAlignment="1">
      <alignment horizontal="center" vertical="center"/>
    </xf>
    <xf numFmtId="176" fontId="5" fillId="4" borderId="11" xfId="18" quotePrefix="1" applyNumberFormat="1" applyFont="1" applyFill="1" applyBorder="1" applyAlignment="1">
      <alignment horizontal="left" vertical="center"/>
    </xf>
    <xf numFmtId="176" fontId="12" fillId="0" borderId="16" xfId="18" quotePrefix="1" applyNumberFormat="1" applyFont="1" applyFill="1" applyBorder="1" applyAlignment="1">
      <alignment horizontal="center" vertical="center"/>
    </xf>
    <xf numFmtId="176" fontId="12" fillId="0" borderId="8" xfId="18" quotePrefix="1" applyNumberFormat="1" applyFont="1" applyFill="1" applyBorder="1" applyAlignment="1">
      <alignment horizontal="center" vertical="center"/>
    </xf>
    <xf numFmtId="176" fontId="12" fillId="4" borderId="35" xfId="18" quotePrefix="1" applyNumberFormat="1" applyFont="1" applyFill="1" applyBorder="1" applyAlignment="1">
      <alignment horizontal="center" vertical="center"/>
    </xf>
    <xf numFmtId="176" fontId="12" fillId="4" borderId="24" xfId="18" quotePrefix="1" applyNumberFormat="1" applyFont="1" applyFill="1" applyBorder="1" applyAlignment="1">
      <alignment horizontal="center" vertical="center"/>
    </xf>
    <xf numFmtId="176" fontId="0" fillId="4" borderId="11" xfId="0" quotePrefix="1" applyNumberFormat="1" applyFont="1" applyFill="1" applyBorder="1" applyAlignment="1">
      <alignment horizontal="center" vertical="center" wrapText="1"/>
    </xf>
    <xf numFmtId="176" fontId="0" fillId="0" borderId="11" xfId="0" quotePrefix="1" applyNumberFormat="1" applyFon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176" fontId="0" fillId="0" borderId="11" xfId="0" quotePrefix="1" applyNumberFormat="1" applyFill="1" applyBorder="1" applyAlignment="1">
      <alignment horizontal="centerContinuous" vertical="center" wrapText="1"/>
    </xf>
    <xf numFmtId="176" fontId="0" fillId="4" borderId="11" xfId="0" quotePrefix="1" applyNumberFormat="1" applyFill="1" applyBorder="1" applyAlignment="1">
      <alignment horizontal="center" vertical="center"/>
    </xf>
    <xf numFmtId="176" fontId="0" fillId="0" borderId="11" xfId="0" quotePrefix="1" applyNumberFormat="1" applyFill="1" applyBorder="1" applyAlignment="1">
      <alignment horizontal="center" vertical="center" wrapText="1"/>
    </xf>
    <xf numFmtId="49" fontId="0" fillId="4" borderId="11" xfId="0" quotePrefix="1" applyNumberFormat="1" applyFill="1" applyBorder="1" applyAlignment="1">
      <alignment horizontal="center" vertical="center"/>
    </xf>
    <xf numFmtId="49" fontId="0" fillId="4" borderId="11" xfId="0" quotePrefix="1" applyNumberFormat="1" applyFont="1" applyFill="1" applyBorder="1" applyAlignment="1">
      <alignment horizontal="center" vertical="center"/>
    </xf>
    <xf numFmtId="176" fontId="0" fillId="4" borderId="16" xfId="19" quotePrefix="1" applyNumberFormat="1" applyFont="1" applyFill="1" applyBorder="1" applyAlignment="1">
      <alignment horizontal="center" vertical="center"/>
    </xf>
    <xf numFmtId="176" fontId="2" fillId="4" borderId="11" xfId="19" quotePrefix="1" applyNumberFormat="1" applyFont="1" applyFill="1" applyBorder="1" applyAlignment="1">
      <alignment horizontal="center" vertical="center"/>
    </xf>
    <xf numFmtId="176" fontId="0" fillId="4" borderId="11" xfId="19" quotePrefix="1" applyNumberFormat="1" applyFont="1" applyFill="1" applyBorder="1" applyAlignment="1">
      <alignment horizontal="center" vertical="center"/>
    </xf>
    <xf numFmtId="176" fontId="5" fillId="0" borderId="16" xfId="19" quotePrefix="1" applyNumberFormat="1" applyFont="1" applyFill="1" applyBorder="1" applyAlignment="1">
      <alignment horizontal="left" vertical="center"/>
    </xf>
    <xf numFmtId="176" fontId="5" fillId="4" borderId="11" xfId="19" quotePrefix="1" applyNumberFormat="1" applyFont="1" applyFill="1" applyBorder="1" applyAlignment="1">
      <alignment horizontal="center" vertical="center"/>
    </xf>
    <xf numFmtId="176" fontId="5" fillId="4" borderId="11" xfId="19" quotePrefix="1" applyNumberFormat="1" applyFont="1" applyFill="1" applyBorder="1" applyAlignment="1">
      <alignment horizontal="left" vertical="center"/>
    </xf>
    <xf numFmtId="176" fontId="12" fillId="0" borderId="16" xfId="19" quotePrefix="1" applyNumberFormat="1" applyFont="1" applyFill="1" applyBorder="1" applyAlignment="1">
      <alignment horizontal="center" vertical="center"/>
    </xf>
    <xf numFmtId="176" fontId="12" fillId="0" borderId="8" xfId="19" quotePrefix="1" applyNumberFormat="1" applyFont="1" applyFill="1" applyBorder="1" applyAlignment="1">
      <alignment horizontal="center" vertical="center"/>
    </xf>
    <xf numFmtId="176" fontId="12" fillId="4" borderId="35" xfId="19" quotePrefix="1" applyNumberFormat="1" applyFont="1" applyFill="1" applyBorder="1" applyAlignment="1">
      <alignment horizontal="center" vertical="center"/>
    </xf>
    <xf numFmtId="176" fontId="12" fillId="4" borderId="24" xfId="19" quotePrefix="1" applyNumberFormat="1" applyFont="1" applyFill="1" applyBorder="1" applyAlignment="1">
      <alignment horizontal="center" vertical="center"/>
    </xf>
    <xf numFmtId="4" fontId="29" fillId="0" borderId="30" xfId="32" applyNumberFormat="1" applyFont="1" applyBorder="1" applyAlignment="1">
      <alignment horizontal="right" vertical="center" shrinkToFit="1"/>
    </xf>
    <xf numFmtId="4" fontId="29" fillId="0" borderId="40" xfId="32" applyNumberFormat="1" applyFont="1" applyBorder="1" applyAlignment="1">
      <alignment horizontal="right" vertical="center" shrinkToFit="1"/>
    </xf>
    <xf numFmtId="4" fontId="29" fillId="0" borderId="30" xfId="28" applyNumberFormat="1" applyFont="1" applyBorder="1" applyAlignment="1">
      <alignment horizontal="right" vertical="center" shrinkToFit="1"/>
    </xf>
    <xf numFmtId="0" fontId="29" fillId="0" borderId="30" xfId="28" applyFont="1" applyBorder="1" applyAlignment="1">
      <alignment horizontal="left" vertical="center" shrinkToFit="1"/>
    </xf>
    <xf numFmtId="0" fontId="29" fillId="0" borderId="40" xfId="28" applyFont="1" applyBorder="1" applyAlignment="1">
      <alignment horizontal="left" vertical="center" shrinkToFit="1"/>
    </xf>
    <xf numFmtId="0" fontId="0" fillId="4" borderId="0" xfId="0" applyFill="1" applyAlignment="1"/>
    <xf numFmtId="176" fontId="0" fillId="0" borderId="0" xfId="0" applyNumberFormat="1" applyFill="1" applyBorder="1" applyAlignment="1">
      <alignment horizontal="right" vertical="center"/>
    </xf>
    <xf numFmtId="4" fontId="29" fillId="0" borderId="30" xfId="28" applyNumberFormat="1" applyFont="1" applyBorder="1" applyAlignment="1">
      <alignment horizontal="right" vertical="center" shrinkToFit="1"/>
    </xf>
    <xf numFmtId="0" fontId="29" fillId="0" borderId="30" xfId="28" applyFont="1" applyBorder="1" applyAlignment="1">
      <alignment horizontal="left" vertical="center" shrinkToFit="1"/>
    </xf>
    <xf numFmtId="4" fontId="29" fillId="0" borderId="40" xfId="28" applyNumberFormat="1" applyFont="1" applyBorder="1" applyAlignment="1">
      <alignment horizontal="right" vertical="center" shrinkToFit="1"/>
    </xf>
    <xf numFmtId="0" fontId="29" fillId="0" borderId="40" xfId="28" applyFont="1" applyBorder="1" applyAlignment="1">
      <alignment horizontal="left" vertical="center" shrinkToFit="1"/>
    </xf>
    <xf numFmtId="4" fontId="29" fillId="0" borderId="30" xfId="28" applyNumberFormat="1" applyFont="1" applyBorder="1" applyAlignment="1">
      <alignment horizontal="right" vertical="center" shrinkToFit="1"/>
    </xf>
    <xf numFmtId="4" fontId="2" fillId="0" borderId="0" xfId="19" applyNumberFormat="1" applyFont="1" applyAlignment="1">
      <alignment horizontal="right" vertical="center"/>
    </xf>
    <xf numFmtId="4" fontId="5" fillId="4" borderId="11" xfId="19" applyNumberFormat="1" applyFont="1" applyFill="1" applyBorder="1" applyAlignment="1">
      <alignment horizontal="center" vertical="center"/>
    </xf>
    <xf numFmtId="4" fontId="29" fillId="0" borderId="11" xfId="28" applyNumberFormat="1" applyFont="1" applyBorder="1" applyAlignment="1">
      <alignment horizontal="right" vertical="center" shrinkToFit="1"/>
    </xf>
    <xf numFmtId="176" fontId="12" fillId="0" borderId="14" xfId="19" applyNumberFormat="1" applyFont="1" applyFill="1" applyBorder="1" applyAlignment="1">
      <alignment vertical="center"/>
    </xf>
    <xf numFmtId="4" fontId="5" fillId="4" borderId="14" xfId="19" applyNumberFormat="1" applyFont="1" applyFill="1" applyBorder="1" applyAlignment="1">
      <alignment horizontal="center" vertical="center"/>
    </xf>
    <xf numFmtId="176" fontId="5" fillId="0" borderId="11" xfId="19" applyNumberFormat="1" applyFont="1" applyFill="1" applyBorder="1" applyAlignment="1">
      <alignment vertical="center"/>
    </xf>
    <xf numFmtId="0" fontId="29" fillId="0" borderId="30" xfId="28" applyFont="1" applyBorder="1" applyAlignment="1">
      <alignment horizontal="left" vertical="center" shrinkToFit="1"/>
    </xf>
    <xf numFmtId="0" fontId="29" fillId="0" borderId="40" xfId="28" applyFont="1" applyBorder="1" applyAlignment="1">
      <alignment horizontal="left" vertical="center" shrinkToFit="1"/>
    </xf>
    <xf numFmtId="4" fontId="29" fillId="0" borderId="30" xfId="28" applyNumberFormat="1" applyFont="1" applyBorder="1" applyAlignment="1">
      <alignment horizontal="right" vertical="center" shrinkToFit="1"/>
    </xf>
    <xf numFmtId="4" fontId="29" fillId="0" borderId="40" xfId="28" applyNumberFormat="1" applyFont="1" applyBorder="1" applyAlignment="1">
      <alignment horizontal="right" vertical="center" shrinkToFit="1"/>
    </xf>
    <xf numFmtId="4" fontId="29" fillId="0" borderId="30" xfId="28" applyNumberFormat="1" applyFont="1" applyBorder="1" applyAlignment="1">
      <alignment horizontal="right" vertical="center" shrinkToFit="1"/>
    </xf>
    <xf numFmtId="4" fontId="29" fillId="0" borderId="40" xfId="28" applyNumberFormat="1" applyFont="1" applyBorder="1" applyAlignment="1">
      <alignment horizontal="right" vertical="center" shrinkToFit="1"/>
    </xf>
    <xf numFmtId="4" fontId="29" fillId="0" borderId="30" xfId="28" applyNumberFormat="1" applyFont="1" applyBorder="1" applyAlignment="1">
      <alignment horizontal="right" vertical="center" shrinkToFit="1"/>
    </xf>
    <xf numFmtId="4" fontId="29" fillId="0" borderId="40" xfId="28" applyNumberFormat="1" applyFont="1" applyBorder="1" applyAlignment="1">
      <alignment horizontal="right" vertical="center" shrinkToFit="1"/>
    </xf>
    <xf numFmtId="4" fontId="29" fillId="0" borderId="30" xfId="28" applyNumberFormat="1" applyFont="1" applyBorder="1" applyAlignment="1">
      <alignment horizontal="right" vertical="center" shrinkToFit="1"/>
    </xf>
    <xf numFmtId="0" fontId="30" fillId="0" borderId="0" xfId="6" applyFont="1" applyAlignment="1">
      <alignment vertical="center"/>
    </xf>
    <xf numFmtId="4" fontId="11" fillId="0" borderId="38" xfId="28" applyNumberFormat="1" applyFont="1" applyBorder="1" applyAlignment="1">
      <alignment horizontal="right" vertical="center" shrinkToFit="1"/>
    </xf>
    <xf numFmtId="4" fontId="11" fillId="0" borderId="30" xfId="28" applyNumberFormat="1" applyFont="1" applyBorder="1" applyAlignment="1">
      <alignment horizontal="right" vertical="center" shrinkToFit="1"/>
    </xf>
    <xf numFmtId="0" fontId="31" fillId="4" borderId="0" xfId="0" applyFont="1" applyFill="1" applyAlignment="1"/>
    <xf numFmtId="0" fontId="22" fillId="0" borderId="0" xfId="0" applyFont="1" applyFill="1" applyAlignment="1">
      <alignment vertical="center"/>
    </xf>
    <xf numFmtId="0" fontId="22" fillId="0" borderId="0" xfId="0" applyFont="1" applyAlignment="1">
      <alignment vertical="center"/>
    </xf>
    <xf numFmtId="0" fontId="14" fillId="0" borderId="0" xfId="17" applyNumberFormat="1" applyFont="1" applyFill="1" applyBorder="1" applyAlignment="1">
      <alignment horizontal="center" vertical="center"/>
    </xf>
    <xf numFmtId="0" fontId="3" fillId="0" borderId="0" xfId="17" applyFont="1" applyFill="1" applyBorder="1" applyAlignment="1">
      <alignment horizontal="right" vertical="center"/>
    </xf>
    <xf numFmtId="0" fontId="16" fillId="0" borderId="0" xfId="17" applyFont="1" applyBorder="1" applyAlignment="1">
      <alignment horizontal="center" vertical="center"/>
    </xf>
    <xf numFmtId="0" fontId="8" fillId="0" borderId="0" xfId="18" applyFont="1" applyFill="1" applyAlignment="1">
      <alignment horizontal="center" vertical="center"/>
    </xf>
    <xf numFmtId="176" fontId="0" fillId="4" borderId="27" xfId="18" quotePrefix="1" applyNumberFormat="1" applyFont="1" applyFill="1" applyBorder="1" applyAlignment="1">
      <alignment horizontal="center" vertical="center"/>
    </xf>
    <xf numFmtId="176" fontId="0" fillId="4" borderId="28" xfId="18" applyNumberFormat="1" applyFont="1" applyFill="1" applyBorder="1" applyAlignment="1">
      <alignment horizontal="center" vertical="center"/>
    </xf>
    <xf numFmtId="176" fontId="0" fillId="4" borderId="28" xfId="18" quotePrefix="1" applyNumberFormat="1" applyFont="1" applyFill="1" applyBorder="1" applyAlignment="1">
      <alignment horizontal="center" vertical="center"/>
    </xf>
    <xf numFmtId="176" fontId="0" fillId="4" borderId="29" xfId="18" applyNumberFormat="1" applyFont="1" applyFill="1" applyBorder="1" applyAlignment="1">
      <alignment horizontal="center" vertical="center"/>
    </xf>
    <xf numFmtId="0" fontId="0" fillId="0" borderId="19" xfId="18" applyFont="1" applyBorder="1" applyAlignment="1">
      <alignment horizontal="left" vertical="center" wrapText="1"/>
    </xf>
    <xf numFmtId="0" fontId="0" fillId="0" borderId="19" xfId="18" applyFont="1" applyBorder="1" applyAlignment="1">
      <alignment horizontal="left" vertical="center"/>
    </xf>
    <xf numFmtId="0" fontId="29" fillId="0" borderId="39" xfId="28" applyFont="1" applyBorder="1" applyAlignment="1">
      <alignment horizontal="left" vertical="center" shrinkToFit="1"/>
    </xf>
    <xf numFmtId="0" fontId="29" fillId="0" borderId="40" xfId="28" applyFont="1" applyBorder="1" applyAlignment="1">
      <alignment horizontal="left" vertical="center" shrinkToFit="1"/>
    </xf>
    <xf numFmtId="0" fontId="29" fillId="0" borderId="44" xfId="28" applyFont="1" applyBorder="1" applyAlignment="1">
      <alignment horizontal="center" vertical="center" shrinkToFit="1"/>
    </xf>
    <xf numFmtId="0" fontId="29" fillId="0" borderId="45" xfId="28" applyFont="1" applyBorder="1" applyAlignment="1">
      <alignment horizontal="center" vertical="center" shrinkToFit="1"/>
    </xf>
    <xf numFmtId="0" fontId="29" fillId="0" borderId="37" xfId="28" applyFont="1" applyBorder="1" applyAlignment="1">
      <alignment horizontal="center" vertical="center" shrinkToFit="1"/>
    </xf>
    <xf numFmtId="0" fontId="29" fillId="0" borderId="38" xfId="28" applyFont="1" applyBorder="1" applyAlignment="1">
      <alignment horizontal="left" vertical="center" shrinkToFit="1"/>
    </xf>
    <xf numFmtId="0" fontId="29" fillId="0" borderId="30" xfId="28" applyFont="1" applyBorder="1" applyAlignment="1">
      <alignment horizontal="left" vertical="center" shrinkToFit="1"/>
    </xf>
    <xf numFmtId="0" fontId="8" fillId="4" borderId="0" xfId="0" applyFont="1" applyFill="1" applyAlignment="1">
      <alignment horizontal="center" vertical="center"/>
    </xf>
    <xf numFmtId="176" fontId="0" fillId="4" borderId="11" xfId="0" applyNumberFormat="1" applyFont="1" applyFill="1" applyBorder="1" applyAlignment="1">
      <alignment horizontal="center" vertical="center" wrapText="1"/>
    </xf>
    <xf numFmtId="176" fontId="0" fillId="4" borderId="11" xfId="0" applyNumberFormat="1" applyFill="1" applyBorder="1" applyAlignment="1">
      <alignment horizontal="center" vertical="center" wrapText="1"/>
    </xf>
    <xf numFmtId="0" fontId="29" fillId="0" borderId="41" xfId="28" applyFont="1" applyBorder="1" applyAlignment="1">
      <alignment horizontal="center" vertical="center" shrinkToFit="1"/>
    </xf>
    <xf numFmtId="0" fontId="29" fillId="0" borderId="42" xfId="28" applyFont="1" applyBorder="1" applyAlignment="1">
      <alignment horizontal="center" vertical="center" shrinkToFit="1"/>
    </xf>
    <xf numFmtId="0" fontId="29" fillId="0" borderId="43" xfId="28" applyFont="1" applyBorder="1" applyAlignment="1">
      <alignment horizontal="center" vertical="center" shrinkToFit="1"/>
    </xf>
    <xf numFmtId="176" fontId="0" fillId="4" borderId="11" xfId="0" quotePrefix="1" applyNumberFormat="1" applyFill="1" applyBorder="1" applyAlignment="1">
      <alignment horizontal="center" vertical="center"/>
    </xf>
    <xf numFmtId="176" fontId="0" fillId="4" borderId="11" xfId="0" applyNumberFormat="1" applyFill="1" applyBorder="1" applyAlignment="1">
      <alignment horizontal="center" vertical="center"/>
    </xf>
    <xf numFmtId="0" fontId="29" fillId="0" borderId="46" xfId="28" applyFont="1" applyBorder="1" applyAlignment="1">
      <alignment horizontal="center" vertical="center" shrinkToFit="1"/>
    </xf>
    <xf numFmtId="0" fontId="29" fillId="0" borderId="47" xfId="28" applyFont="1" applyBorder="1" applyAlignment="1">
      <alignment horizontal="center" vertical="center" shrinkToFit="1"/>
    </xf>
    <xf numFmtId="0" fontId="29" fillId="0" borderId="48" xfId="28" applyFont="1" applyBorder="1" applyAlignment="1">
      <alignment horizontal="center" vertical="center" shrinkToFit="1"/>
    </xf>
    <xf numFmtId="0" fontId="8" fillId="0" borderId="0" xfId="19" applyFont="1" applyFill="1" applyAlignment="1">
      <alignment horizontal="center" vertical="center"/>
    </xf>
    <xf numFmtId="176" fontId="0" fillId="4" borderId="27" xfId="19" quotePrefix="1" applyNumberFormat="1" applyFont="1" applyFill="1" applyBorder="1" applyAlignment="1">
      <alignment horizontal="center" vertical="center"/>
    </xf>
    <xf numFmtId="176" fontId="0" fillId="4" borderId="28" xfId="19" applyNumberFormat="1" applyFont="1" applyFill="1" applyBorder="1" applyAlignment="1">
      <alignment horizontal="center" vertical="center"/>
    </xf>
    <xf numFmtId="176" fontId="0" fillId="4" borderId="28" xfId="19" quotePrefix="1" applyNumberFormat="1" applyFont="1" applyFill="1" applyBorder="1" applyAlignment="1">
      <alignment horizontal="center" vertical="center"/>
    </xf>
    <xf numFmtId="176" fontId="0" fillId="4" borderId="5" xfId="19" applyNumberFormat="1" applyFont="1" applyFill="1" applyBorder="1" applyAlignment="1">
      <alignment horizontal="center" vertical="center"/>
    </xf>
    <xf numFmtId="176" fontId="0" fillId="4" borderId="29" xfId="19"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3" fillId="4" borderId="0" xfId="0" applyFont="1" applyFill="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22" fillId="0" borderId="26" xfId="0" applyFont="1" applyFill="1" applyBorder="1" applyAlignment="1">
      <alignment horizontal="left" vertical="center"/>
    </xf>
    <xf numFmtId="0" fontId="0" fillId="0" borderId="26" xfId="0" applyFill="1" applyBorder="1" applyAlignment="1">
      <alignment horizontal="left" vertical="center"/>
    </xf>
    <xf numFmtId="0" fontId="0" fillId="0" borderId="11" xfId="0" applyFill="1" applyBorder="1" applyAlignment="1">
      <alignment horizontal="center" vertical="center" wrapText="1"/>
    </xf>
    <xf numFmtId="0" fontId="8" fillId="0" borderId="0" xfId="6" applyFont="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5" fillId="0" borderId="0" xfId="6" applyFont="1" applyAlignment="1">
      <alignment horizontal="left" vertical="center"/>
    </xf>
    <xf numFmtId="0" fontId="0" fillId="0" borderId="11" xfId="20" applyFont="1" applyFill="1" applyBorder="1" applyAlignment="1">
      <alignment horizontal="center" vertical="center" wrapText="1"/>
    </xf>
    <xf numFmtId="0" fontId="3" fillId="4" borderId="0" xfId="20" applyFont="1" applyFill="1" applyAlignment="1">
      <alignment horizontal="center" vertical="center" wrapText="1"/>
    </xf>
    <xf numFmtId="0" fontId="5" fillId="0" borderId="2" xfId="20" applyFont="1" applyFill="1" applyBorder="1" applyAlignment="1">
      <alignment horizontal="center" vertical="center" wrapText="1"/>
    </xf>
    <xf numFmtId="0" fontId="5" fillId="0" borderId="3" xfId="20" applyFont="1" applyFill="1" applyBorder="1" applyAlignment="1">
      <alignment horizontal="center" vertical="center" wrapText="1"/>
    </xf>
    <xf numFmtId="0" fontId="5" fillId="0" borderId="4" xfId="20" applyFont="1" applyFill="1" applyBorder="1" applyAlignment="1">
      <alignment horizontal="center" vertical="center" wrapText="1"/>
    </xf>
    <xf numFmtId="0" fontId="5" fillId="0" borderId="5" xfId="20" applyFont="1" applyFill="1" applyBorder="1" applyAlignment="1">
      <alignment horizontal="center" vertical="center" wrapText="1"/>
    </xf>
    <xf numFmtId="0" fontId="5" fillId="0" borderId="20" xfId="20" applyFont="1" applyFill="1" applyBorder="1" applyAlignment="1">
      <alignment horizontal="center" vertical="center" wrapText="1"/>
    </xf>
    <xf numFmtId="0" fontId="5" fillId="0" borderId="8" xfId="20" applyFont="1" applyFill="1" applyBorder="1" applyAlignment="1">
      <alignment horizontal="center" vertical="center" wrapText="1"/>
    </xf>
    <xf numFmtId="0" fontId="5" fillId="0" borderId="9" xfId="20" applyFont="1" applyFill="1" applyBorder="1" applyAlignment="1">
      <alignment horizontal="center" vertical="center" wrapText="1"/>
    </xf>
    <xf numFmtId="0" fontId="5" fillId="0" borderId="10" xfId="20" applyFont="1" applyFill="1" applyBorder="1" applyAlignment="1">
      <alignment horizontal="center" vertical="center" wrapText="1"/>
    </xf>
    <xf numFmtId="0" fontId="0" fillId="0" borderId="19" xfId="20" applyFont="1" applyBorder="1" applyAlignment="1">
      <alignment horizontal="left" vertical="center" wrapText="1"/>
    </xf>
    <xf numFmtId="0" fontId="0" fillId="0" borderId="19" xfId="20" applyFont="1" applyBorder="1" applyAlignment="1">
      <alignment horizontal="left" vertical="center"/>
    </xf>
    <xf numFmtId="0" fontId="5" fillId="0" borderId="6" xfId="20" applyFont="1" applyFill="1" applyBorder="1" applyAlignment="1">
      <alignment horizontal="center" vertical="center" wrapText="1"/>
    </xf>
    <xf numFmtId="0" fontId="5" fillId="0" borderId="13" xfId="20" applyFont="1" applyFill="1" applyBorder="1" applyAlignment="1">
      <alignment horizontal="center" vertical="center" wrapText="1"/>
    </xf>
    <xf numFmtId="0" fontId="5" fillId="0" borderId="7" xfId="20" applyFont="1" applyFill="1" applyBorder="1" applyAlignment="1">
      <alignment horizontal="center" vertical="center" wrapText="1"/>
    </xf>
    <xf numFmtId="0" fontId="5" fillId="0" borderId="14" xfId="20" applyFont="1" applyFill="1" applyBorder="1" applyAlignment="1">
      <alignment horizontal="center" vertical="center" wrapText="1"/>
    </xf>
    <xf numFmtId="0" fontId="5" fillId="0" borderId="11" xfId="20" applyFont="1" applyFill="1" applyBorder="1" applyAlignment="1">
      <alignment horizontal="center" vertical="center" wrapText="1"/>
    </xf>
    <xf numFmtId="0" fontId="5" fillId="0" borderId="12" xfId="20" applyFont="1" applyFill="1" applyBorder="1" applyAlignment="1">
      <alignment horizontal="center" vertical="center" wrapText="1"/>
    </xf>
    <xf numFmtId="0" fontId="5" fillId="0" borderId="15" xfId="20" applyFont="1" applyFill="1" applyBorder="1" applyAlignment="1">
      <alignment horizontal="center" vertical="center" wrapText="1"/>
    </xf>
    <xf numFmtId="0" fontId="5" fillId="0" borderId="21" xfId="20" applyFont="1" applyFill="1" applyBorder="1" applyAlignment="1">
      <alignment horizontal="center" vertical="center" wrapText="1"/>
    </xf>
    <xf numFmtId="0" fontId="5" fillId="0" borderId="22" xfId="20" applyFont="1" applyFill="1" applyBorder="1" applyAlignment="1">
      <alignment horizontal="center" vertical="center" wrapText="1"/>
    </xf>
    <xf numFmtId="0" fontId="32" fillId="0" borderId="0" xfId="28" applyFont="1"/>
    <xf numFmtId="0" fontId="22" fillId="0" borderId="0" xfId="20" applyFont="1" applyAlignment="1">
      <alignment vertical="center" wrapText="1"/>
    </xf>
    <xf numFmtId="0" fontId="25" fillId="0" borderId="0" xfId="28" applyFont="1"/>
  </cellXfs>
  <cellStyles count="33">
    <cellStyle name="差_2011年度部门决算审核模板（2011.9.4修改稿）冯" xfId="8"/>
    <cellStyle name="差_2012年度部门决算审核模板-杨皓修订0913" xfId="1"/>
    <cellStyle name="差_5.中央部门决算（草案)-1" xfId="9"/>
    <cellStyle name="差_出版署2010年度中央部门决算草案" xfId="2"/>
    <cellStyle name="差_全国友协2010年度中央部门决算（草案）" xfId="11"/>
    <cellStyle name="差_司法部2010年度中央部门决算（草案）报" xfId="12"/>
    <cellStyle name="常规" xfId="0" builtinId="0"/>
    <cellStyle name="常规 10" xfId="28"/>
    <cellStyle name="常规 11" xfId="29"/>
    <cellStyle name="常规 12" xfId="30"/>
    <cellStyle name="常规 13" xfId="31"/>
    <cellStyle name="常规 14" xfId="32"/>
    <cellStyle name="常规 2" xfId="13"/>
    <cellStyle name="常规 3" xfId="14"/>
    <cellStyle name="常规 4" xfId="10"/>
    <cellStyle name="常规 5" xfId="15"/>
    <cellStyle name="常规 5 2" xfId="4"/>
    <cellStyle name="常规 6" xfId="3"/>
    <cellStyle name="常规 7" xfId="16"/>
    <cellStyle name="常规 8" xfId="5"/>
    <cellStyle name="常规 9" xfId="6"/>
    <cellStyle name="常规_2003年度行政事业单位决算报表" xfId="17"/>
    <cellStyle name="常规_2007年行政单位基层表样表" xfId="18"/>
    <cellStyle name="常规_2007年行政单位基层表样表 2" xfId="19"/>
    <cellStyle name="常规_单位版－2008年度部门决算分析表" xfId="7"/>
    <cellStyle name="常规_事业单位部门决算报表（讨论稿） 2" xfId="20"/>
    <cellStyle name="好_2011年度部门决算审核模板（2011.9.4修改稿）冯" xfId="21"/>
    <cellStyle name="好_2012年度部门决算审核模板-杨皓修订0913" xfId="22"/>
    <cellStyle name="好_5.中央部门决算（草案)-1" xfId="23"/>
    <cellStyle name="好_出版署2010年度中央部门决算草案" xfId="24"/>
    <cellStyle name="好_全国友协2010年度中央部门决算（草案）" xfId="25"/>
    <cellStyle name="好_司法部2010年度中央部门决算（草案）报" xfId="26"/>
    <cellStyle name="样式 1"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20"/>
  <sheetViews>
    <sheetView workbookViewId="0">
      <selection activeCell="D4" sqref="D4"/>
    </sheetView>
  </sheetViews>
  <sheetFormatPr defaultRowHeight="14.25"/>
  <cols>
    <col min="1" max="1" width="10.5" style="124" customWidth="1"/>
    <col min="2" max="2" width="30" style="124" customWidth="1"/>
    <col min="3" max="3" width="9.25" style="124" customWidth="1"/>
    <col min="4" max="4" width="28" style="124" customWidth="1"/>
    <col min="5" max="6" width="9" style="124" customWidth="1"/>
    <col min="7" max="7" width="11.25" style="124" customWidth="1"/>
    <col min="8" max="8" width="9" style="124" customWidth="1"/>
    <col min="9" max="16384" width="9" style="125"/>
  </cols>
  <sheetData>
    <row r="1" spans="1:8" ht="18.75">
      <c r="A1" s="126" t="s">
        <v>0</v>
      </c>
      <c r="B1" s="127"/>
      <c r="C1" s="127"/>
      <c r="D1" s="127"/>
      <c r="E1" s="127"/>
      <c r="F1" s="127"/>
      <c r="G1" s="126"/>
      <c r="H1" s="127"/>
    </row>
    <row r="2" spans="1:8">
      <c r="A2" s="127"/>
      <c r="B2" s="127"/>
      <c r="C2" s="127"/>
      <c r="D2" s="127"/>
      <c r="E2" s="127"/>
      <c r="F2" s="127"/>
      <c r="G2" s="127"/>
      <c r="H2" s="127"/>
    </row>
    <row r="3" spans="1:8" ht="30" customHeight="1">
      <c r="A3" s="127"/>
      <c r="B3" s="127"/>
      <c r="C3" s="127"/>
      <c r="D3" s="127"/>
      <c r="E3" s="127"/>
      <c r="F3" s="127"/>
      <c r="G3" s="127"/>
      <c r="H3" s="127"/>
    </row>
    <row r="4" spans="1:8" ht="30" customHeight="1">
      <c r="A4" s="127"/>
      <c r="B4" s="127"/>
      <c r="C4" s="127"/>
      <c r="D4" s="127"/>
      <c r="E4" s="127"/>
      <c r="F4" s="127"/>
      <c r="G4" s="127"/>
      <c r="H4" s="127"/>
    </row>
    <row r="5" spans="1:8" ht="35.25" customHeight="1">
      <c r="A5" s="194"/>
      <c r="B5" s="194"/>
      <c r="C5" s="194"/>
      <c r="D5" s="194"/>
      <c r="E5" s="194"/>
      <c r="F5" s="194"/>
      <c r="G5" s="194"/>
      <c r="H5" s="194"/>
    </row>
    <row r="6" spans="1:8" ht="67.5" customHeight="1">
      <c r="A6" s="194" t="s">
        <v>1</v>
      </c>
      <c r="B6" s="194"/>
      <c r="C6" s="194"/>
      <c r="D6" s="194"/>
      <c r="E6" s="194"/>
      <c r="F6" s="194"/>
      <c r="G6" s="194"/>
      <c r="H6" s="194"/>
    </row>
    <row r="7" spans="1:8" ht="37.5" customHeight="1">
      <c r="A7" s="128"/>
      <c r="B7" s="195" t="s">
        <v>376</v>
      </c>
      <c r="C7" s="195"/>
      <c r="D7" s="128">
        <v>302</v>
      </c>
      <c r="E7" s="128"/>
      <c r="F7" s="128"/>
      <c r="G7" s="128"/>
      <c r="H7" s="128"/>
    </row>
    <row r="8" spans="1:8" ht="37.5" customHeight="1">
      <c r="A8" s="129"/>
      <c r="B8" s="195" t="s">
        <v>2</v>
      </c>
      <c r="C8" s="195"/>
      <c r="D8" s="128" t="s">
        <v>246</v>
      </c>
      <c r="E8" s="128"/>
      <c r="F8" s="128"/>
      <c r="G8" s="129"/>
      <c r="H8" s="129"/>
    </row>
    <row r="9" spans="1:8">
      <c r="A9" s="127"/>
      <c r="B9" s="127"/>
      <c r="C9" s="127"/>
      <c r="D9" s="127"/>
      <c r="E9" s="127"/>
      <c r="F9" s="127"/>
      <c r="G9" s="127"/>
      <c r="H9" s="127"/>
    </row>
    <row r="10" spans="1:8">
      <c r="A10" s="127"/>
      <c r="B10" s="127"/>
      <c r="C10" s="127"/>
      <c r="D10" s="127"/>
      <c r="E10" s="127"/>
      <c r="F10" s="127"/>
      <c r="G10" s="127"/>
      <c r="H10" s="127"/>
    </row>
    <row r="11" spans="1:8">
      <c r="A11" s="127"/>
      <c r="B11" s="127"/>
      <c r="C11" s="127"/>
      <c r="D11" s="127"/>
      <c r="E11" s="127"/>
      <c r="F11" s="127"/>
      <c r="G11" s="127"/>
      <c r="H11" s="127"/>
    </row>
    <row r="12" spans="1:8">
      <c r="A12" s="127"/>
      <c r="B12" s="127"/>
      <c r="C12" s="127"/>
      <c r="D12" s="127"/>
      <c r="E12" s="127"/>
      <c r="F12" s="127"/>
      <c r="G12" s="127"/>
      <c r="H12" s="127"/>
    </row>
    <row r="13" spans="1:8">
      <c r="A13" s="127"/>
      <c r="B13" s="127"/>
      <c r="C13" s="127"/>
      <c r="D13" s="127"/>
      <c r="E13" s="127"/>
      <c r="F13" s="127"/>
      <c r="G13" s="127"/>
      <c r="H13" s="127"/>
    </row>
    <row r="14" spans="1:8">
      <c r="A14" s="127"/>
      <c r="B14" s="127"/>
      <c r="C14" s="127"/>
      <c r="D14" s="127"/>
      <c r="E14" s="127"/>
      <c r="F14" s="127"/>
      <c r="G14" s="127"/>
      <c r="H14" s="127"/>
    </row>
    <row r="15" spans="1:8">
      <c r="A15" s="127"/>
      <c r="B15" s="127"/>
      <c r="C15" s="127"/>
      <c r="D15" s="127"/>
      <c r="E15" s="127"/>
      <c r="F15" s="127"/>
      <c r="G15" s="127"/>
      <c r="H15" s="127"/>
    </row>
    <row r="16" spans="1:8" ht="24">
      <c r="A16" s="196" t="s">
        <v>3</v>
      </c>
      <c r="B16" s="196"/>
      <c r="C16" s="196"/>
      <c r="D16" s="196"/>
      <c r="E16" s="196"/>
      <c r="F16" s="196"/>
      <c r="G16" s="196"/>
      <c r="H16" s="196"/>
    </row>
    <row r="17" spans="1:8" ht="35.25" customHeight="1">
      <c r="A17" s="130"/>
      <c r="B17" s="130"/>
      <c r="C17" s="130"/>
      <c r="D17" s="130"/>
      <c r="E17" s="130"/>
      <c r="F17" s="130"/>
      <c r="G17" s="130"/>
      <c r="H17" s="130"/>
    </row>
    <row r="18" spans="1:8" ht="36" customHeight="1">
      <c r="A18" s="131"/>
      <c r="B18" s="131"/>
      <c r="C18" s="131"/>
      <c r="D18" s="131"/>
      <c r="E18" s="131"/>
      <c r="F18" s="131"/>
      <c r="G18" s="131"/>
      <c r="H18" s="131"/>
    </row>
    <row r="19" spans="1:8">
      <c r="A19" s="127"/>
      <c r="B19" s="127"/>
      <c r="C19" s="127"/>
      <c r="D19" s="127"/>
      <c r="E19" s="127"/>
      <c r="F19" s="127"/>
      <c r="G19" s="127"/>
      <c r="H19" s="127"/>
    </row>
    <row r="20" spans="1:8">
      <c r="A20" s="127"/>
      <c r="B20" s="127"/>
      <c r="C20" s="127"/>
      <c r="D20" s="127"/>
      <c r="E20" s="127"/>
      <c r="F20" s="127"/>
      <c r="G20" s="127"/>
      <c r="H20" s="127"/>
    </row>
  </sheetData>
  <mergeCells count="5">
    <mergeCell ref="A5:H5"/>
    <mergeCell ref="A6:H6"/>
    <mergeCell ref="B7:C7"/>
    <mergeCell ref="B8:C8"/>
    <mergeCell ref="A16:H16"/>
  </mergeCells>
  <phoneticPr fontId="27" type="noConversion"/>
  <printOptions horizontalCentered="1"/>
  <pageMargins left="0.74803149606299213" right="0.74803149606299213" top="0.98425196850393715" bottom="0.98425196850393715" header="0.51181102362204722" footer="0.51181102362204722"/>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dimension ref="A1:H36"/>
  <sheetViews>
    <sheetView topLeftCell="A16" zoomScaleSheetLayoutView="100" workbookViewId="0">
      <selection activeCell="A24" sqref="A24"/>
    </sheetView>
  </sheetViews>
  <sheetFormatPr defaultRowHeight="14.25"/>
  <cols>
    <col min="1" max="1" width="39.875" style="99" customWidth="1"/>
    <col min="2" max="2" width="4" style="99" customWidth="1"/>
    <col min="3" max="3" width="15.625" style="99" customWidth="1"/>
    <col min="4" max="4" width="46.875" style="99" customWidth="1"/>
    <col min="5" max="5" width="4.375" style="99" customWidth="1"/>
    <col min="6" max="6" width="15.625" style="99" customWidth="1"/>
    <col min="7" max="8" width="9" style="102"/>
    <col min="9" max="16384" width="9" style="99"/>
  </cols>
  <sheetData>
    <row r="1" spans="1:8">
      <c r="A1" s="88"/>
      <c r="F1" s="103"/>
    </row>
    <row r="2" spans="1:8" s="100" customFormat="1" ht="18" customHeight="1">
      <c r="A2" s="197" t="s">
        <v>4</v>
      </c>
      <c r="B2" s="197"/>
      <c r="C2" s="197"/>
      <c r="D2" s="197"/>
      <c r="E2" s="197"/>
      <c r="F2" s="197"/>
      <c r="G2" s="104"/>
      <c r="H2" s="104"/>
    </row>
    <row r="3" spans="1:8" ht="9.9499999999999993" customHeight="1">
      <c r="A3" s="105"/>
      <c r="B3" s="105"/>
      <c r="C3" s="105"/>
      <c r="D3" s="105"/>
      <c r="E3" s="105"/>
      <c r="F3" s="11" t="s">
        <v>5</v>
      </c>
    </row>
    <row r="4" spans="1:8" ht="15" customHeight="1">
      <c r="A4" s="6" t="s">
        <v>340</v>
      </c>
      <c r="B4" s="105"/>
      <c r="C4" s="105"/>
      <c r="D4" s="105"/>
      <c r="E4" s="105"/>
      <c r="F4" s="11" t="s">
        <v>6</v>
      </c>
    </row>
    <row r="5" spans="1:8" s="101" customFormat="1" ht="21.95" customHeight="1">
      <c r="A5" s="198" t="s">
        <v>7</v>
      </c>
      <c r="B5" s="199"/>
      <c r="C5" s="199"/>
      <c r="D5" s="200" t="s">
        <v>8</v>
      </c>
      <c r="E5" s="199"/>
      <c r="F5" s="201"/>
      <c r="G5" s="106"/>
      <c r="H5" s="106"/>
    </row>
    <row r="6" spans="1:8" s="101" customFormat="1" ht="21.95" customHeight="1">
      <c r="A6" s="132" t="s">
        <v>9</v>
      </c>
      <c r="B6" s="133" t="s">
        <v>10</v>
      </c>
      <c r="C6" s="107" t="s">
        <v>11</v>
      </c>
      <c r="D6" s="134" t="s">
        <v>9</v>
      </c>
      <c r="E6" s="133" t="s">
        <v>10</v>
      </c>
      <c r="F6" s="108" t="s">
        <v>11</v>
      </c>
      <c r="G6" s="106"/>
      <c r="H6" s="106"/>
    </row>
    <row r="7" spans="1:8" s="101" customFormat="1" ht="21.95" customHeight="1">
      <c r="A7" s="132" t="s">
        <v>12</v>
      </c>
      <c r="B7" s="107"/>
      <c r="C7" s="134" t="s">
        <v>13</v>
      </c>
      <c r="D7" s="134" t="s">
        <v>12</v>
      </c>
      <c r="E7" s="107"/>
      <c r="F7" s="135" t="s">
        <v>14</v>
      </c>
      <c r="G7" s="106"/>
      <c r="H7" s="106"/>
    </row>
    <row r="8" spans="1:8" s="101" customFormat="1" ht="21.95" customHeight="1">
      <c r="A8" s="136" t="s">
        <v>15</v>
      </c>
      <c r="B8" s="137" t="s">
        <v>13</v>
      </c>
      <c r="C8" s="110">
        <v>5073.08</v>
      </c>
      <c r="D8" s="138" t="s">
        <v>16</v>
      </c>
      <c r="E8" s="137" t="s">
        <v>17</v>
      </c>
      <c r="F8" s="111">
        <v>1819.32</v>
      </c>
      <c r="G8" s="106"/>
      <c r="H8" s="106"/>
    </row>
    <row r="9" spans="1:8" s="101" customFormat="1" ht="21.95" customHeight="1">
      <c r="A9" s="112" t="s">
        <v>18</v>
      </c>
      <c r="B9" s="137" t="s">
        <v>14</v>
      </c>
      <c r="C9" s="110"/>
      <c r="D9" s="138" t="s">
        <v>19</v>
      </c>
      <c r="E9" s="137" t="s">
        <v>20</v>
      </c>
      <c r="F9" s="111"/>
      <c r="G9" s="106"/>
      <c r="H9" s="106"/>
    </row>
    <row r="10" spans="1:8" s="101" customFormat="1" ht="21.95" customHeight="1">
      <c r="A10" s="112" t="s">
        <v>21</v>
      </c>
      <c r="B10" s="137" t="s">
        <v>22</v>
      </c>
      <c r="C10" s="110"/>
      <c r="D10" s="138" t="s">
        <v>23</v>
      </c>
      <c r="E10" s="137" t="s">
        <v>24</v>
      </c>
      <c r="F10" s="111">
        <v>25</v>
      </c>
      <c r="G10" s="106"/>
      <c r="H10" s="106"/>
    </row>
    <row r="11" spans="1:8" s="101" customFormat="1" ht="21.95" customHeight="1">
      <c r="A11" s="112" t="s">
        <v>25</v>
      </c>
      <c r="B11" s="137" t="s">
        <v>26</v>
      </c>
      <c r="C11" s="110"/>
      <c r="D11" s="138" t="s">
        <v>27</v>
      </c>
      <c r="E11" s="137" t="s">
        <v>28</v>
      </c>
      <c r="F11" s="111">
        <v>141.88</v>
      </c>
      <c r="G11" s="106"/>
      <c r="H11" s="106"/>
    </row>
    <row r="12" spans="1:8" s="101" customFormat="1" ht="21.95" customHeight="1">
      <c r="A12" s="112" t="s">
        <v>29</v>
      </c>
      <c r="B12" s="137" t="s">
        <v>30</v>
      </c>
      <c r="C12" s="110"/>
      <c r="D12" s="138" t="s">
        <v>31</v>
      </c>
      <c r="E12" s="137" t="s">
        <v>32</v>
      </c>
      <c r="F12" s="111"/>
      <c r="G12" s="106"/>
      <c r="H12" s="106"/>
    </row>
    <row r="13" spans="1:8" s="101" customFormat="1" ht="21.95" customHeight="1">
      <c r="A13" s="112" t="s">
        <v>33</v>
      </c>
      <c r="B13" s="137" t="s">
        <v>34</v>
      </c>
      <c r="C13" s="110"/>
      <c r="D13" s="138" t="s">
        <v>35</v>
      </c>
      <c r="E13" s="137" t="s">
        <v>36</v>
      </c>
      <c r="F13" s="111"/>
      <c r="G13" s="106"/>
      <c r="H13" s="106"/>
    </row>
    <row r="14" spans="1:8" s="101" customFormat="1" ht="21.95" customHeight="1">
      <c r="A14" s="112" t="s">
        <v>37</v>
      </c>
      <c r="B14" s="137" t="s">
        <v>38</v>
      </c>
      <c r="C14" s="110"/>
      <c r="D14" s="71" t="s">
        <v>39</v>
      </c>
      <c r="E14" s="137" t="s">
        <v>40</v>
      </c>
      <c r="F14" s="111">
        <v>60</v>
      </c>
      <c r="G14" s="106"/>
      <c r="H14" s="106"/>
    </row>
    <row r="15" spans="1:8" s="101" customFormat="1" ht="21.95" customHeight="1">
      <c r="A15" s="112"/>
      <c r="B15" s="137" t="s">
        <v>41</v>
      </c>
      <c r="C15" s="110"/>
      <c r="D15" s="71" t="s">
        <v>42</v>
      </c>
      <c r="E15" s="137" t="s">
        <v>43</v>
      </c>
      <c r="F15" s="113">
        <v>1775.22</v>
      </c>
      <c r="G15" s="106"/>
      <c r="H15" s="106"/>
    </row>
    <row r="16" spans="1:8" s="101" customFormat="1" ht="21.95" customHeight="1">
      <c r="A16" s="112"/>
      <c r="B16" s="137" t="s">
        <v>44</v>
      </c>
      <c r="C16" s="110"/>
      <c r="D16" s="71" t="s">
        <v>45</v>
      </c>
      <c r="E16" s="137" t="s">
        <v>46</v>
      </c>
      <c r="F16" s="113">
        <v>125.67</v>
      </c>
      <c r="G16" s="106"/>
      <c r="H16" s="106"/>
    </row>
    <row r="17" spans="1:8" s="101" customFormat="1" ht="21.95" customHeight="1">
      <c r="A17" s="112"/>
      <c r="B17" s="137" t="s">
        <v>47</v>
      </c>
      <c r="C17" s="110"/>
      <c r="D17" s="71" t="s">
        <v>48</v>
      </c>
      <c r="E17" s="137" t="s">
        <v>49</v>
      </c>
      <c r="F17" s="113">
        <v>150</v>
      </c>
      <c r="G17" s="106"/>
      <c r="H17" s="106"/>
    </row>
    <row r="18" spans="1:8" s="101" customFormat="1" ht="21.95" customHeight="1">
      <c r="A18" s="112"/>
      <c r="B18" s="137" t="s">
        <v>50</v>
      </c>
      <c r="C18" s="110"/>
      <c r="D18" s="71" t="s">
        <v>51</v>
      </c>
      <c r="E18" s="137" t="s">
        <v>52</v>
      </c>
      <c r="F18" s="113">
        <v>533.44000000000005</v>
      </c>
      <c r="G18" s="106"/>
      <c r="H18" s="106"/>
    </row>
    <row r="19" spans="1:8" s="101" customFormat="1" ht="21.95" customHeight="1">
      <c r="A19" s="112"/>
      <c r="B19" s="137" t="s">
        <v>53</v>
      </c>
      <c r="C19" s="110"/>
      <c r="D19" s="71" t="s">
        <v>54</v>
      </c>
      <c r="E19" s="137" t="s">
        <v>55</v>
      </c>
      <c r="F19" s="113"/>
      <c r="G19" s="106"/>
      <c r="H19" s="106"/>
    </row>
    <row r="20" spans="1:8" s="101" customFormat="1" ht="21.95" customHeight="1">
      <c r="A20" s="112"/>
      <c r="B20" s="137" t="s">
        <v>56</v>
      </c>
      <c r="C20" s="110"/>
      <c r="D20" s="71" t="s">
        <v>57</v>
      </c>
      <c r="E20" s="137" t="s">
        <v>58</v>
      </c>
      <c r="F20" s="113"/>
      <c r="G20" s="106"/>
      <c r="H20" s="106"/>
    </row>
    <row r="21" spans="1:8" s="101" customFormat="1" ht="21.95" customHeight="1">
      <c r="A21" s="112"/>
      <c r="B21" s="137" t="s">
        <v>59</v>
      </c>
      <c r="C21" s="110"/>
      <c r="D21" s="71" t="s">
        <v>60</v>
      </c>
      <c r="E21" s="137" t="s">
        <v>61</v>
      </c>
      <c r="F21" s="113"/>
      <c r="G21" s="106"/>
      <c r="H21" s="106"/>
    </row>
    <row r="22" spans="1:8" s="101" customFormat="1" ht="21.95" customHeight="1">
      <c r="A22" s="112"/>
      <c r="B22" s="137" t="s">
        <v>62</v>
      </c>
      <c r="C22" s="110"/>
      <c r="D22" s="71" t="s">
        <v>63</v>
      </c>
      <c r="E22" s="137" t="s">
        <v>64</v>
      </c>
      <c r="F22" s="113">
        <v>70</v>
      </c>
      <c r="G22" s="106"/>
      <c r="H22" s="106"/>
    </row>
    <row r="23" spans="1:8" s="101" customFormat="1" ht="21.95" customHeight="1">
      <c r="A23" s="112"/>
      <c r="B23" s="137" t="s">
        <v>65</v>
      </c>
      <c r="C23" s="110"/>
      <c r="D23" s="71" t="s">
        <v>66</v>
      </c>
      <c r="E23" s="137" t="s">
        <v>67</v>
      </c>
      <c r="F23" s="113"/>
      <c r="G23" s="106"/>
      <c r="H23" s="106"/>
    </row>
    <row r="24" spans="1:8" s="101" customFormat="1" ht="21.95" customHeight="1">
      <c r="A24" s="112"/>
      <c r="B24" s="137" t="s">
        <v>68</v>
      </c>
      <c r="C24" s="110"/>
      <c r="D24" s="71" t="s">
        <v>69</v>
      </c>
      <c r="E24" s="137" t="s">
        <v>70</v>
      </c>
      <c r="F24" s="113"/>
      <c r="G24" s="106"/>
      <c r="H24" s="106"/>
    </row>
    <row r="25" spans="1:8" s="101" customFormat="1" ht="21.95" customHeight="1">
      <c r="A25" s="112"/>
      <c r="B25" s="137" t="s">
        <v>71</v>
      </c>
      <c r="C25" s="110"/>
      <c r="D25" s="71" t="s">
        <v>72</v>
      </c>
      <c r="E25" s="137" t="s">
        <v>73</v>
      </c>
      <c r="F25" s="113">
        <v>8</v>
      </c>
      <c r="G25" s="106"/>
      <c r="H25" s="106"/>
    </row>
    <row r="26" spans="1:8" s="101" customFormat="1" ht="21.95" customHeight="1">
      <c r="A26" s="112"/>
      <c r="B26" s="137" t="s">
        <v>74</v>
      </c>
      <c r="C26" s="110"/>
      <c r="D26" s="71" t="s">
        <v>75</v>
      </c>
      <c r="E26" s="137" t="s">
        <v>76</v>
      </c>
      <c r="F26" s="113"/>
      <c r="G26" s="106"/>
      <c r="H26" s="106"/>
    </row>
    <row r="27" spans="1:8" s="101" customFormat="1" ht="21.95" customHeight="1">
      <c r="A27" s="112"/>
      <c r="B27" s="137" t="s">
        <v>77</v>
      </c>
      <c r="C27" s="110"/>
      <c r="D27" s="71" t="s">
        <v>78</v>
      </c>
      <c r="E27" s="137" t="s">
        <v>79</v>
      </c>
      <c r="F27" s="113"/>
      <c r="G27" s="106"/>
      <c r="H27" s="106"/>
    </row>
    <row r="28" spans="1:8" s="101" customFormat="1" ht="21.95" customHeight="1">
      <c r="A28" s="112"/>
      <c r="B28" s="137" t="s">
        <v>80</v>
      </c>
      <c r="C28" s="110"/>
      <c r="D28" s="71" t="s">
        <v>81</v>
      </c>
      <c r="E28" s="137" t="s">
        <v>82</v>
      </c>
      <c r="F28" s="113"/>
      <c r="G28" s="106"/>
      <c r="H28" s="106"/>
    </row>
    <row r="29" spans="1:8" s="101" customFormat="1" ht="21.95" customHeight="1">
      <c r="A29" s="112"/>
      <c r="B29" s="137" t="s">
        <v>83</v>
      </c>
      <c r="C29" s="110"/>
      <c r="D29" s="71" t="s">
        <v>84</v>
      </c>
      <c r="E29" s="137" t="s">
        <v>85</v>
      </c>
      <c r="F29" s="113"/>
      <c r="G29" s="106"/>
      <c r="H29" s="106"/>
    </row>
    <row r="30" spans="1:8" s="101" customFormat="1" ht="21.95" customHeight="1">
      <c r="A30" s="112"/>
      <c r="B30" s="137" t="s">
        <v>86</v>
      </c>
      <c r="C30" s="110"/>
      <c r="D30" s="114"/>
      <c r="E30" s="137" t="s">
        <v>87</v>
      </c>
      <c r="F30" s="113"/>
      <c r="G30" s="106"/>
      <c r="H30" s="106"/>
    </row>
    <row r="31" spans="1:8" s="101" customFormat="1" ht="21.95" customHeight="1">
      <c r="A31" s="139" t="s">
        <v>88</v>
      </c>
      <c r="B31" s="137" t="s">
        <v>89</v>
      </c>
      <c r="C31" s="110">
        <f>SUM(C8:C14)</f>
        <v>5073.08</v>
      </c>
      <c r="D31" s="140" t="s">
        <v>90</v>
      </c>
      <c r="E31" s="137" t="s">
        <v>91</v>
      </c>
      <c r="F31" s="115">
        <f>SUM(F8:F29)</f>
        <v>4708.5300000000007</v>
      </c>
      <c r="G31" s="106"/>
      <c r="H31" s="106"/>
    </row>
    <row r="32" spans="1:8" s="101" customFormat="1" ht="21.95" customHeight="1">
      <c r="A32" s="109" t="s">
        <v>92</v>
      </c>
      <c r="B32" s="137" t="s">
        <v>93</v>
      </c>
      <c r="C32" s="110">
        <v>0</v>
      </c>
      <c r="D32" s="116" t="s">
        <v>94</v>
      </c>
      <c r="E32" s="137" t="s">
        <v>95</v>
      </c>
      <c r="F32" s="117">
        <v>0</v>
      </c>
      <c r="G32" s="106"/>
      <c r="H32" s="106"/>
    </row>
    <row r="33" spans="1:8" s="101" customFormat="1" ht="21.95" customHeight="1">
      <c r="A33" s="109" t="s">
        <v>96</v>
      </c>
      <c r="B33" s="137" t="s">
        <v>97</v>
      </c>
      <c r="C33" s="110">
        <v>1666.22</v>
      </c>
      <c r="D33" s="116" t="s">
        <v>98</v>
      </c>
      <c r="E33" s="137" t="s">
        <v>99</v>
      </c>
      <c r="F33" s="117">
        <v>2030.77</v>
      </c>
      <c r="G33" s="106"/>
      <c r="H33" s="106"/>
    </row>
    <row r="34" spans="1:8" s="101" customFormat="1" ht="21.95" customHeight="1">
      <c r="A34" s="118"/>
      <c r="B34" s="137" t="s">
        <v>100</v>
      </c>
      <c r="C34" s="119"/>
      <c r="D34" s="120"/>
      <c r="E34" s="137" t="s">
        <v>101</v>
      </c>
      <c r="F34" s="121"/>
      <c r="G34" s="106"/>
      <c r="H34" s="106"/>
    </row>
    <row r="35" spans="1:8" ht="21.95" customHeight="1">
      <c r="A35" s="141" t="s">
        <v>102</v>
      </c>
      <c r="B35" s="137" t="s">
        <v>103</v>
      </c>
      <c r="C35" s="122">
        <f>C31+C33</f>
        <v>6739.3</v>
      </c>
      <c r="D35" s="142" t="s">
        <v>102</v>
      </c>
      <c r="E35" s="137" t="s">
        <v>104</v>
      </c>
      <c r="F35" s="123">
        <f>F31+F33</f>
        <v>6739.3000000000011</v>
      </c>
    </row>
    <row r="36" spans="1:8" ht="29.25" customHeight="1">
      <c r="A36" s="202" t="s">
        <v>105</v>
      </c>
      <c r="B36" s="203"/>
      <c r="C36" s="203"/>
      <c r="D36" s="203"/>
      <c r="E36" s="203"/>
      <c r="F36" s="203"/>
    </row>
  </sheetData>
  <mergeCells count="4">
    <mergeCell ref="A2:F2"/>
    <mergeCell ref="A5:C5"/>
    <mergeCell ref="D5:F5"/>
    <mergeCell ref="A36:F36"/>
  </mergeCells>
  <phoneticPr fontId="27" type="noConversion"/>
  <printOptions horizontalCentered="1"/>
  <pageMargins left="0.39370078740157483" right="0.39370078740157483" top="0.78740157480314965" bottom="0.98425196850393715" header="0.51181102362204722" footer="0.51181102362204722"/>
  <pageSetup paperSize="9" orientation="landscape" horizontalDpi="300" verticalDpi="300"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61"/>
  <sheetViews>
    <sheetView topLeftCell="A7" zoomScaleSheetLayoutView="160" workbookViewId="0">
      <selection activeCell="F55" sqref="F55"/>
    </sheetView>
  </sheetViews>
  <sheetFormatPr defaultRowHeight="14.25"/>
  <cols>
    <col min="1" max="3" width="3.625" style="54" customWidth="1"/>
    <col min="4" max="4" width="23.75" style="54" customWidth="1"/>
    <col min="5" max="11" width="13.625" style="54" customWidth="1"/>
    <col min="12" max="16384" width="9" style="54"/>
  </cols>
  <sheetData>
    <row r="1" spans="1:11">
      <c r="A1" s="88"/>
    </row>
    <row r="2" spans="1:11" s="85" customFormat="1" ht="27" customHeight="1">
      <c r="A2" s="211" t="s">
        <v>106</v>
      </c>
      <c r="B2" s="211"/>
      <c r="C2" s="211"/>
      <c r="D2" s="211"/>
      <c r="E2" s="211"/>
      <c r="F2" s="211"/>
      <c r="G2" s="211"/>
      <c r="H2" s="211"/>
      <c r="I2" s="211"/>
      <c r="J2" s="211"/>
      <c r="K2" s="211"/>
    </row>
    <row r="3" spans="1:11" ht="15.95" customHeight="1">
      <c r="A3" s="89"/>
      <c r="B3" s="89"/>
      <c r="C3" s="89"/>
      <c r="D3" s="89"/>
      <c r="E3" s="89"/>
      <c r="F3" s="89"/>
      <c r="G3" s="89"/>
      <c r="H3" s="89"/>
      <c r="I3" s="89"/>
      <c r="J3" s="89"/>
      <c r="K3" s="95" t="s">
        <v>107</v>
      </c>
    </row>
    <row r="4" spans="1:11" ht="15.95" customHeight="1">
      <c r="A4" s="166" t="s">
        <v>340</v>
      </c>
      <c r="B4" s="89"/>
      <c r="C4" s="89"/>
      <c r="D4" s="89"/>
      <c r="E4" s="89"/>
      <c r="F4" s="89"/>
      <c r="G4" s="89"/>
      <c r="H4" s="89"/>
      <c r="I4" s="89"/>
      <c r="J4" s="89"/>
      <c r="K4" s="95" t="s">
        <v>6</v>
      </c>
    </row>
    <row r="5" spans="1:11" s="86" customFormat="1" ht="40.5" customHeight="1">
      <c r="A5" s="212" t="s">
        <v>108</v>
      </c>
      <c r="B5" s="213"/>
      <c r="C5" s="213"/>
      <c r="D5" s="91" t="s">
        <v>109</v>
      </c>
      <c r="E5" s="143" t="s">
        <v>88</v>
      </c>
      <c r="F5" s="144" t="s">
        <v>110</v>
      </c>
      <c r="G5" s="143" t="s">
        <v>111</v>
      </c>
      <c r="H5" s="145" t="s">
        <v>112</v>
      </c>
      <c r="I5" s="145" t="s">
        <v>113</v>
      </c>
      <c r="J5" s="144" t="s">
        <v>114</v>
      </c>
      <c r="K5" s="146" t="s">
        <v>115</v>
      </c>
    </row>
    <row r="6" spans="1:11" ht="24" customHeight="1">
      <c r="A6" s="217" t="s">
        <v>116</v>
      </c>
      <c r="B6" s="217" t="s">
        <v>117</v>
      </c>
      <c r="C6" s="217" t="s">
        <v>118</v>
      </c>
      <c r="D6" s="147" t="s">
        <v>119</v>
      </c>
      <c r="E6" s="147" t="s">
        <v>13</v>
      </c>
      <c r="F6" s="147" t="s">
        <v>14</v>
      </c>
      <c r="G6" s="147" t="s">
        <v>22</v>
      </c>
      <c r="H6" s="147" t="s">
        <v>26</v>
      </c>
      <c r="I6" s="147" t="s">
        <v>30</v>
      </c>
      <c r="J6" s="147" t="s">
        <v>34</v>
      </c>
      <c r="K6" s="147" t="s">
        <v>38</v>
      </c>
    </row>
    <row r="7" spans="1:11" ht="24" customHeight="1">
      <c r="A7" s="218"/>
      <c r="B7" s="218"/>
      <c r="C7" s="218"/>
      <c r="D7" s="147" t="s">
        <v>120</v>
      </c>
      <c r="E7" s="163">
        <v>5073.08</v>
      </c>
      <c r="F7" s="163">
        <v>5073.08</v>
      </c>
      <c r="G7" s="93"/>
      <c r="H7" s="93"/>
      <c r="I7" s="93"/>
      <c r="J7" s="93"/>
      <c r="K7" s="93"/>
    </row>
    <row r="8" spans="1:11" ht="24" customHeight="1">
      <c r="A8" s="214">
        <v>201</v>
      </c>
      <c r="B8" s="215"/>
      <c r="C8" s="216"/>
      <c r="D8" s="164" t="s">
        <v>249</v>
      </c>
      <c r="E8" s="161">
        <v>1853.69</v>
      </c>
      <c r="F8" s="161">
        <v>1853.69</v>
      </c>
      <c r="G8" s="93"/>
      <c r="H8" s="93"/>
      <c r="I8" s="93"/>
      <c r="J8" s="93"/>
      <c r="K8" s="93"/>
    </row>
    <row r="9" spans="1:11" ht="24" customHeight="1">
      <c r="A9" s="206" t="s">
        <v>250</v>
      </c>
      <c r="B9" s="207"/>
      <c r="C9" s="208"/>
      <c r="D9" s="164" t="s">
        <v>251</v>
      </c>
      <c r="E9" s="161">
        <v>1543.05</v>
      </c>
      <c r="F9" s="161">
        <v>1543.05</v>
      </c>
      <c r="G9" s="93"/>
      <c r="H9" s="93"/>
      <c r="I9" s="93"/>
      <c r="J9" s="93"/>
      <c r="K9" s="93"/>
    </row>
    <row r="10" spans="1:11" ht="24" customHeight="1">
      <c r="A10" s="206" t="s">
        <v>252</v>
      </c>
      <c r="B10" s="207"/>
      <c r="C10" s="208"/>
      <c r="D10" s="164" t="s">
        <v>253</v>
      </c>
      <c r="E10" s="161">
        <v>1493.05</v>
      </c>
      <c r="F10" s="161">
        <v>1493.05</v>
      </c>
      <c r="G10" s="93"/>
      <c r="H10" s="93"/>
      <c r="I10" s="93"/>
      <c r="J10" s="93"/>
      <c r="K10" s="93"/>
    </row>
    <row r="11" spans="1:11" ht="24" customHeight="1">
      <c r="A11" s="206" t="s">
        <v>254</v>
      </c>
      <c r="B11" s="207"/>
      <c r="C11" s="208"/>
      <c r="D11" s="164" t="s">
        <v>255</v>
      </c>
      <c r="E11" s="161">
        <v>50</v>
      </c>
      <c r="F11" s="161">
        <v>50</v>
      </c>
      <c r="G11" s="93"/>
      <c r="H11" s="93"/>
      <c r="I11" s="93"/>
      <c r="J11" s="93"/>
      <c r="K11" s="93"/>
    </row>
    <row r="12" spans="1:11" ht="24" customHeight="1">
      <c r="A12" s="206" t="s">
        <v>256</v>
      </c>
      <c r="B12" s="207"/>
      <c r="C12" s="208"/>
      <c r="D12" s="164" t="s">
        <v>257</v>
      </c>
      <c r="E12" s="161">
        <v>1</v>
      </c>
      <c r="F12" s="161">
        <v>1</v>
      </c>
      <c r="G12" s="93"/>
      <c r="H12" s="93"/>
      <c r="I12" s="93"/>
      <c r="J12" s="93"/>
      <c r="K12" s="93"/>
    </row>
    <row r="13" spans="1:11" ht="24" customHeight="1">
      <c r="A13" s="206" t="s">
        <v>258</v>
      </c>
      <c r="B13" s="207"/>
      <c r="C13" s="208"/>
      <c r="D13" s="164" t="s">
        <v>259</v>
      </c>
      <c r="E13" s="161">
        <v>1</v>
      </c>
      <c r="F13" s="161">
        <v>1</v>
      </c>
      <c r="G13" s="93"/>
      <c r="H13" s="93"/>
      <c r="I13" s="93"/>
      <c r="J13" s="93"/>
      <c r="K13" s="93"/>
    </row>
    <row r="14" spans="1:11" ht="24" customHeight="1">
      <c r="A14" s="206" t="s">
        <v>260</v>
      </c>
      <c r="B14" s="207"/>
      <c r="C14" s="208"/>
      <c r="D14" s="164" t="s">
        <v>261</v>
      </c>
      <c r="E14" s="161">
        <v>18</v>
      </c>
      <c r="F14" s="161">
        <v>18</v>
      </c>
      <c r="G14" s="93"/>
      <c r="H14" s="93"/>
      <c r="I14" s="93"/>
      <c r="J14" s="93"/>
      <c r="K14" s="93"/>
    </row>
    <row r="15" spans="1:11" ht="24" customHeight="1">
      <c r="A15" s="206" t="s">
        <v>262</v>
      </c>
      <c r="B15" s="207"/>
      <c r="C15" s="208"/>
      <c r="D15" s="164" t="s">
        <v>263</v>
      </c>
      <c r="E15" s="161">
        <v>18</v>
      </c>
      <c r="F15" s="161">
        <v>18</v>
      </c>
      <c r="G15" s="93"/>
      <c r="H15" s="93"/>
      <c r="I15" s="93"/>
      <c r="J15" s="93"/>
      <c r="K15" s="93"/>
    </row>
    <row r="16" spans="1:11" ht="24" customHeight="1">
      <c r="A16" s="206" t="s">
        <v>264</v>
      </c>
      <c r="B16" s="207"/>
      <c r="C16" s="208"/>
      <c r="D16" s="164" t="s">
        <v>265</v>
      </c>
      <c r="E16" s="161">
        <v>70</v>
      </c>
      <c r="F16" s="161">
        <v>70</v>
      </c>
      <c r="G16" s="93"/>
      <c r="H16" s="93"/>
      <c r="I16" s="93"/>
      <c r="J16" s="93"/>
      <c r="K16" s="93"/>
    </row>
    <row r="17" spans="1:11" ht="24" customHeight="1">
      <c r="A17" s="206" t="s">
        <v>266</v>
      </c>
      <c r="B17" s="207"/>
      <c r="C17" s="208"/>
      <c r="D17" s="164" t="s">
        <v>267</v>
      </c>
      <c r="E17" s="161">
        <v>70</v>
      </c>
      <c r="F17" s="161">
        <v>70</v>
      </c>
      <c r="G17" s="93"/>
      <c r="H17" s="93"/>
      <c r="I17" s="93"/>
      <c r="J17" s="93"/>
      <c r="K17" s="93"/>
    </row>
    <row r="18" spans="1:11" ht="24" customHeight="1">
      <c r="A18" s="206" t="s">
        <v>268</v>
      </c>
      <c r="B18" s="207"/>
      <c r="C18" s="208"/>
      <c r="D18" s="164" t="s">
        <v>269</v>
      </c>
      <c r="E18" s="161">
        <v>10</v>
      </c>
      <c r="F18" s="161">
        <v>10</v>
      </c>
      <c r="G18" s="93"/>
      <c r="H18" s="93"/>
      <c r="I18" s="93"/>
      <c r="J18" s="93"/>
      <c r="K18" s="93"/>
    </row>
    <row r="19" spans="1:11" ht="24" customHeight="1">
      <c r="A19" s="206" t="s">
        <v>270</v>
      </c>
      <c r="B19" s="207"/>
      <c r="C19" s="208"/>
      <c r="D19" s="164" t="s">
        <v>271</v>
      </c>
      <c r="E19" s="161">
        <v>10</v>
      </c>
      <c r="F19" s="161">
        <v>10</v>
      </c>
      <c r="G19" s="93"/>
      <c r="H19" s="93"/>
      <c r="I19" s="93"/>
      <c r="J19" s="93"/>
      <c r="K19" s="93"/>
    </row>
    <row r="20" spans="1:11" ht="24" customHeight="1">
      <c r="A20" s="206" t="s">
        <v>272</v>
      </c>
      <c r="B20" s="207"/>
      <c r="C20" s="208"/>
      <c r="D20" s="164" t="s">
        <v>273</v>
      </c>
      <c r="E20" s="161">
        <v>5.32</v>
      </c>
      <c r="F20" s="161">
        <v>5.32</v>
      </c>
      <c r="G20" s="93"/>
      <c r="H20" s="93"/>
      <c r="I20" s="93"/>
      <c r="J20" s="93"/>
      <c r="K20" s="93"/>
    </row>
    <row r="21" spans="1:11" ht="24" customHeight="1">
      <c r="A21" s="206" t="s">
        <v>274</v>
      </c>
      <c r="B21" s="207"/>
      <c r="C21" s="208"/>
      <c r="D21" s="164" t="s">
        <v>275</v>
      </c>
      <c r="E21" s="161">
        <v>5.32</v>
      </c>
      <c r="F21" s="161">
        <v>5.32</v>
      </c>
      <c r="G21" s="93"/>
      <c r="H21" s="93"/>
      <c r="I21" s="93"/>
      <c r="J21" s="93"/>
      <c r="K21" s="93"/>
    </row>
    <row r="22" spans="1:11" ht="24" customHeight="1">
      <c r="A22" s="206" t="s">
        <v>276</v>
      </c>
      <c r="B22" s="207"/>
      <c r="C22" s="208"/>
      <c r="D22" s="164" t="s">
        <v>277</v>
      </c>
      <c r="E22" s="161">
        <v>206.32</v>
      </c>
      <c r="F22" s="161">
        <v>206.32</v>
      </c>
      <c r="G22" s="93"/>
      <c r="H22" s="93"/>
      <c r="I22" s="93"/>
      <c r="J22" s="93"/>
      <c r="K22" s="93"/>
    </row>
    <row r="23" spans="1:11" ht="24" customHeight="1">
      <c r="A23" s="206" t="s">
        <v>278</v>
      </c>
      <c r="B23" s="207"/>
      <c r="C23" s="208"/>
      <c r="D23" s="164" t="s">
        <v>279</v>
      </c>
      <c r="E23" s="161">
        <v>206.32</v>
      </c>
      <c r="F23" s="161">
        <v>206.32</v>
      </c>
      <c r="G23" s="93"/>
      <c r="H23" s="93"/>
      <c r="I23" s="93"/>
      <c r="J23" s="93"/>
      <c r="K23" s="93"/>
    </row>
    <row r="24" spans="1:11" ht="24" customHeight="1">
      <c r="A24" s="206">
        <v>203</v>
      </c>
      <c r="B24" s="207"/>
      <c r="C24" s="208"/>
      <c r="D24" s="164" t="s">
        <v>281</v>
      </c>
      <c r="E24" s="161">
        <v>15</v>
      </c>
      <c r="F24" s="161">
        <v>15</v>
      </c>
      <c r="G24" s="93"/>
      <c r="H24" s="93"/>
      <c r="I24" s="93"/>
      <c r="J24" s="93"/>
      <c r="K24" s="93"/>
    </row>
    <row r="25" spans="1:11" ht="24" customHeight="1">
      <c r="A25" s="206">
        <v>20399</v>
      </c>
      <c r="B25" s="207"/>
      <c r="C25" s="208"/>
      <c r="D25" s="164" t="s">
        <v>283</v>
      </c>
      <c r="E25" s="161">
        <v>15</v>
      </c>
      <c r="F25" s="161">
        <v>15</v>
      </c>
      <c r="G25" s="93"/>
      <c r="H25" s="93"/>
      <c r="I25" s="93"/>
      <c r="J25" s="93"/>
      <c r="K25" s="93"/>
    </row>
    <row r="26" spans="1:11" ht="24" customHeight="1">
      <c r="A26" s="206">
        <v>2039901</v>
      </c>
      <c r="B26" s="207"/>
      <c r="C26" s="208"/>
      <c r="D26" s="164" t="s">
        <v>285</v>
      </c>
      <c r="E26" s="161">
        <v>15</v>
      </c>
      <c r="F26" s="161">
        <v>15</v>
      </c>
      <c r="G26" s="93"/>
      <c r="H26" s="93"/>
      <c r="I26" s="93"/>
      <c r="J26" s="93"/>
      <c r="K26" s="93"/>
    </row>
    <row r="27" spans="1:11" ht="24" customHeight="1">
      <c r="A27" s="206" t="s">
        <v>286</v>
      </c>
      <c r="B27" s="207"/>
      <c r="C27" s="208"/>
      <c r="D27" s="164" t="s">
        <v>287</v>
      </c>
      <c r="E27" s="161">
        <v>708.8</v>
      </c>
      <c r="F27" s="161">
        <v>708.8</v>
      </c>
      <c r="G27" s="93"/>
      <c r="H27" s="93"/>
      <c r="I27" s="93"/>
      <c r="J27" s="93"/>
      <c r="K27" s="93"/>
    </row>
    <row r="28" spans="1:11" ht="24" customHeight="1">
      <c r="A28" s="206" t="s">
        <v>288</v>
      </c>
      <c r="B28" s="207"/>
      <c r="C28" s="208"/>
      <c r="D28" s="164" t="s">
        <v>289</v>
      </c>
      <c r="E28" s="161">
        <v>4.8</v>
      </c>
      <c r="F28" s="161">
        <v>4.8</v>
      </c>
      <c r="G28" s="93"/>
      <c r="H28" s="93"/>
      <c r="I28" s="93"/>
      <c r="J28" s="93"/>
      <c r="K28" s="93"/>
    </row>
    <row r="29" spans="1:11" ht="24" customHeight="1">
      <c r="A29" s="206" t="s">
        <v>290</v>
      </c>
      <c r="B29" s="207"/>
      <c r="C29" s="208"/>
      <c r="D29" s="164" t="s">
        <v>291</v>
      </c>
      <c r="E29" s="161">
        <v>4.8</v>
      </c>
      <c r="F29" s="161">
        <v>4.8</v>
      </c>
      <c r="G29" s="93"/>
      <c r="H29" s="93"/>
      <c r="I29" s="93"/>
      <c r="J29" s="93"/>
      <c r="K29" s="93"/>
    </row>
    <row r="30" spans="1:11" ht="24" customHeight="1">
      <c r="A30" s="206" t="s">
        <v>292</v>
      </c>
      <c r="B30" s="207"/>
      <c r="C30" s="208"/>
      <c r="D30" s="164" t="s">
        <v>293</v>
      </c>
      <c r="E30" s="161">
        <v>704</v>
      </c>
      <c r="F30" s="161">
        <v>704</v>
      </c>
      <c r="G30" s="93"/>
      <c r="H30" s="93"/>
      <c r="I30" s="93"/>
      <c r="J30" s="93"/>
      <c r="K30" s="93"/>
    </row>
    <row r="31" spans="1:11" ht="24" customHeight="1">
      <c r="A31" s="206" t="s">
        <v>294</v>
      </c>
      <c r="B31" s="207"/>
      <c r="C31" s="208"/>
      <c r="D31" s="164" t="s">
        <v>295</v>
      </c>
      <c r="E31" s="161">
        <v>704</v>
      </c>
      <c r="F31" s="161">
        <v>704</v>
      </c>
      <c r="G31" s="93"/>
      <c r="H31" s="93"/>
      <c r="I31" s="93"/>
      <c r="J31" s="93"/>
      <c r="K31" s="93"/>
    </row>
    <row r="32" spans="1:11" ht="24" customHeight="1">
      <c r="A32" s="206" t="s">
        <v>296</v>
      </c>
      <c r="B32" s="207"/>
      <c r="C32" s="208"/>
      <c r="D32" s="164" t="s">
        <v>297</v>
      </c>
      <c r="E32" s="161">
        <v>1884.12</v>
      </c>
      <c r="F32" s="161">
        <v>1884.12</v>
      </c>
      <c r="G32" s="93"/>
      <c r="H32" s="93"/>
      <c r="I32" s="93"/>
      <c r="J32" s="93"/>
      <c r="K32" s="93"/>
    </row>
    <row r="33" spans="1:11" ht="24" customHeight="1">
      <c r="A33" s="206" t="s">
        <v>298</v>
      </c>
      <c r="B33" s="207"/>
      <c r="C33" s="208"/>
      <c r="D33" s="164" t="s">
        <v>299</v>
      </c>
      <c r="E33" s="161">
        <v>240.05</v>
      </c>
      <c r="F33" s="161">
        <v>240.05</v>
      </c>
      <c r="G33" s="93"/>
      <c r="H33" s="93"/>
      <c r="I33" s="93"/>
      <c r="J33" s="93"/>
      <c r="K33" s="93"/>
    </row>
    <row r="34" spans="1:11" ht="24" customHeight="1">
      <c r="A34" s="206" t="s">
        <v>300</v>
      </c>
      <c r="B34" s="207"/>
      <c r="C34" s="208"/>
      <c r="D34" s="164" t="s">
        <v>301</v>
      </c>
      <c r="E34" s="161">
        <v>240.05</v>
      </c>
      <c r="F34" s="161">
        <v>240.05</v>
      </c>
      <c r="G34" s="93"/>
      <c r="H34" s="93"/>
      <c r="I34" s="93"/>
      <c r="J34" s="93"/>
      <c r="K34" s="93"/>
    </row>
    <row r="35" spans="1:11" ht="24" customHeight="1">
      <c r="A35" s="206" t="s">
        <v>302</v>
      </c>
      <c r="B35" s="207"/>
      <c r="C35" s="208"/>
      <c r="D35" s="164" t="s">
        <v>303</v>
      </c>
      <c r="E35" s="161">
        <v>1583.08</v>
      </c>
      <c r="F35" s="161">
        <v>1583.08</v>
      </c>
      <c r="G35" s="93"/>
      <c r="H35" s="93"/>
      <c r="I35" s="93"/>
      <c r="J35" s="93"/>
      <c r="K35" s="93"/>
    </row>
    <row r="36" spans="1:11" ht="24" customHeight="1">
      <c r="A36" s="206" t="s">
        <v>304</v>
      </c>
      <c r="B36" s="207"/>
      <c r="C36" s="208"/>
      <c r="D36" s="164" t="s">
        <v>305</v>
      </c>
      <c r="E36" s="161">
        <v>1583.08</v>
      </c>
      <c r="F36" s="161">
        <v>1583.08</v>
      </c>
      <c r="G36" s="93"/>
      <c r="H36" s="93"/>
      <c r="I36" s="93"/>
      <c r="J36" s="93"/>
      <c r="K36" s="93"/>
    </row>
    <row r="37" spans="1:11" ht="24" customHeight="1">
      <c r="A37" s="206" t="s">
        <v>306</v>
      </c>
      <c r="B37" s="207"/>
      <c r="C37" s="208"/>
      <c r="D37" s="164" t="s">
        <v>307</v>
      </c>
      <c r="E37" s="161">
        <v>53.49</v>
      </c>
      <c r="F37" s="161">
        <v>53.49</v>
      </c>
      <c r="G37" s="93"/>
      <c r="H37" s="93"/>
      <c r="I37" s="93"/>
      <c r="J37" s="93"/>
      <c r="K37" s="93"/>
    </row>
    <row r="38" spans="1:11" ht="24" customHeight="1">
      <c r="A38" s="206" t="s">
        <v>308</v>
      </c>
      <c r="B38" s="207"/>
      <c r="C38" s="208"/>
      <c r="D38" s="164" t="s">
        <v>309</v>
      </c>
      <c r="E38" s="161">
        <v>53.49</v>
      </c>
      <c r="F38" s="161">
        <v>53.49</v>
      </c>
      <c r="G38" s="93"/>
      <c r="H38" s="93"/>
      <c r="I38" s="93"/>
      <c r="J38" s="93"/>
      <c r="K38" s="93"/>
    </row>
    <row r="39" spans="1:11" ht="24" customHeight="1">
      <c r="A39" s="206" t="s">
        <v>310</v>
      </c>
      <c r="B39" s="207"/>
      <c r="C39" s="208"/>
      <c r="D39" s="164" t="s">
        <v>311</v>
      </c>
      <c r="E39" s="161">
        <v>7.5</v>
      </c>
      <c r="F39" s="161">
        <v>7.5</v>
      </c>
      <c r="G39" s="93"/>
      <c r="H39" s="93"/>
      <c r="I39" s="93"/>
      <c r="J39" s="93"/>
      <c r="K39" s="93"/>
    </row>
    <row r="40" spans="1:11" ht="24" customHeight="1">
      <c r="A40" s="206" t="s">
        <v>312</v>
      </c>
      <c r="B40" s="207"/>
      <c r="C40" s="208"/>
      <c r="D40" s="164" t="s">
        <v>313</v>
      </c>
      <c r="E40" s="161">
        <v>7.5</v>
      </c>
      <c r="F40" s="161">
        <v>7.5</v>
      </c>
      <c r="G40" s="93"/>
      <c r="H40" s="93"/>
      <c r="I40" s="93"/>
      <c r="J40" s="93"/>
      <c r="K40" s="93"/>
    </row>
    <row r="41" spans="1:11" ht="24" customHeight="1">
      <c r="A41" s="206" t="s">
        <v>314</v>
      </c>
      <c r="B41" s="207"/>
      <c r="C41" s="208"/>
      <c r="D41" s="164" t="s">
        <v>315</v>
      </c>
      <c r="E41" s="161">
        <v>56.5</v>
      </c>
      <c r="F41" s="161">
        <v>56.5</v>
      </c>
      <c r="G41" s="93"/>
      <c r="H41" s="93"/>
      <c r="I41" s="93"/>
      <c r="J41" s="93"/>
      <c r="K41" s="93"/>
    </row>
    <row r="42" spans="1:11" ht="24" customHeight="1">
      <c r="A42" s="206" t="s">
        <v>316</v>
      </c>
      <c r="B42" s="207"/>
      <c r="C42" s="208"/>
      <c r="D42" s="164" t="s">
        <v>317</v>
      </c>
      <c r="E42" s="161">
        <v>10</v>
      </c>
      <c r="F42" s="161">
        <v>10</v>
      </c>
      <c r="G42" s="93"/>
      <c r="H42" s="93"/>
      <c r="I42" s="93"/>
      <c r="J42" s="93"/>
      <c r="K42" s="93"/>
    </row>
    <row r="43" spans="1:11" ht="24" customHeight="1">
      <c r="A43" s="206" t="s">
        <v>318</v>
      </c>
      <c r="B43" s="207"/>
      <c r="C43" s="208"/>
      <c r="D43" s="164" t="s">
        <v>319</v>
      </c>
      <c r="E43" s="161">
        <v>10</v>
      </c>
      <c r="F43" s="161">
        <v>10</v>
      </c>
      <c r="G43" s="93"/>
      <c r="H43" s="93"/>
      <c r="I43" s="93"/>
      <c r="J43" s="93"/>
      <c r="K43" s="93"/>
    </row>
    <row r="44" spans="1:11" ht="24" customHeight="1">
      <c r="A44" s="206" t="s">
        <v>320</v>
      </c>
      <c r="B44" s="207"/>
      <c r="C44" s="208"/>
      <c r="D44" s="164" t="s">
        <v>321</v>
      </c>
      <c r="E44" s="161">
        <v>46.5</v>
      </c>
      <c r="F44" s="161">
        <v>46.5</v>
      </c>
      <c r="G44" s="93"/>
      <c r="H44" s="93"/>
      <c r="I44" s="93"/>
      <c r="J44" s="93"/>
      <c r="K44" s="93"/>
    </row>
    <row r="45" spans="1:11" ht="24" customHeight="1">
      <c r="A45" s="206" t="s">
        <v>322</v>
      </c>
      <c r="B45" s="207"/>
      <c r="C45" s="208"/>
      <c r="D45" s="164" t="s">
        <v>323</v>
      </c>
      <c r="E45" s="161">
        <v>46.5</v>
      </c>
      <c r="F45" s="161">
        <v>46.5</v>
      </c>
      <c r="G45" s="93"/>
      <c r="H45" s="93"/>
      <c r="I45" s="93"/>
      <c r="J45" s="93"/>
      <c r="K45" s="93"/>
    </row>
    <row r="46" spans="1:11" ht="24" customHeight="1">
      <c r="A46" s="206" t="s">
        <v>324</v>
      </c>
      <c r="B46" s="207"/>
      <c r="C46" s="208"/>
      <c r="D46" s="164" t="s">
        <v>325</v>
      </c>
      <c r="E46" s="161">
        <v>554.97</v>
      </c>
      <c r="F46" s="161">
        <v>554.97</v>
      </c>
      <c r="G46" s="93"/>
      <c r="H46" s="93"/>
      <c r="I46" s="93"/>
      <c r="J46" s="93"/>
      <c r="K46" s="93"/>
    </row>
    <row r="47" spans="1:11" ht="24" customHeight="1">
      <c r="A47" s="206" t="s">
        <v>326</v>
      </c>
      <c r="B47" s="207"/>
      <c r="C47" s="208"/>
      <c r="D47" s="164" t="s">
        <v>327</v>
      </c>
      <c r="E47" s="161">
        <v>444.58</v>
      </c>
      <c r="F47" s="161">
        <v>444.58</v>
      </c>
      <c r="G47" s="93"/>
      <c r="H47" s="93"/>
      <c r="I47" s="93"/>
      <c r="J47" s="93"/>
      <c r="K47" s="93"/>
    </row>
    <row r="48" spans="1:11" ht="24" customHeight="1">
      <c r="A48" s="206" t="s">
        <v>328</v>
      </c>
      <c r="B48" s="207"/>
      <c r="C48" s="208"/>
      <c r="D48" s="164" t="s">
        <v>329</v>
      </c>
      <c r="E48" s="161">
        <v>251.5</v>
      </c>
      <c r="F48" s="161">
        <v>251.5</v>
      </c>
      <c r="G48" s="93"/>
      <c r="H48" s="93"/>
      <c r="I48" s="93"/>
      <c r="J48" s="93"/>
      <c r="K48" s="93"/>
    </row>
    <row r="49" spans="1:11" ht="24" customHeight="1">
      <c r="A49" s="206" t="s">
        <v>330</v>
      </c>
      <c r="B49" s="207"/>
      <c r="C49" s="208"/>
      <c r="D49" s="164" t="s">
        <v>331</v>
      </c>
      <c r="E49" s="161">
        <v>193.08</v>
      </c>
      <c r="F49" s="161">
        <v>193.08</v>
      </c>
      <c r="G49" s="93"/>
      <c r="H49" s="93"/>
      <c r="I49" s="93"/>
      <c r="J49" s="93"/>
      <c r="K49" s="93"/>
    </row>
    <row r="50" spans="1:11" ht="24" customHeight="1">
      <c r="A50" s="206" t="s">
        <v>332</v>
      </c>
      <c r="B50" s="207"/>
      <c r="C50" s="208"/>
      <c r="D50" s="164" t="s">
        <v>333</v>
      </c>
      <c r="E50" s="161">
        <v>60.4</v>
      </c>
      <c r="F50" s="161">
        <v>60.4</v>
      </c>
      <c r="G50" s="93"/>
      <c r="H50" s="93"/>
      <c r="I50" s="93"/>
      <c r="J50" s="93"/>
      <c r="K50" s="93"/>
    </row>
    <row r="51" spans="1:11" ht="24" customHeight="1">
      <c r="A51" s="206" t="s">
        <v>334</v>
      </c>
      <c r="B51" s="207"/>
      <c r="C51" s="208"/>
      <c r="D51" s="164" t="s">
        <v>335</v>
      </c>
      <c r="E51" s="161">
        <v>60.4</v>
      </c>
      <c r="F51" s="161">
        <v>60.4</v>
      </c>
      <c r="G51" s="93"/>
      <c r="H51" s="93"/>
      <c r="I51" s="93"/>
      <c r="J51" s="93"/>
      <c r="K51" s="93"/>
    </row>
    <row r="52" spans="1:11" ht="24" customHeight="1">
      <c r="A52" s="209">
        <v>21205</v>
      </c>
      <c r="B52" s="210" t="s">
        <v>248</v>
      </c>
      <c r="C52" s="210" t="s">
        <v>248</v>
      </c>
      <c r="D52" s="164" t="s">
        <v>337</v>
      </c>
      <c r="E52" s="161">
        <v>50</v>
      </c>
      <c r="F52" s="161">
        <v>50</v>
      </c>
      <c r="G52" s="93"/>
      <c r="H52" s="93"/>
      <c r="I52" s="93"/>
      <c r="J52" s="93"/>
      <c r="K52" s="93"/>
    </row>
    <row r="53" spans="1:11" ht="24" customHeight="1" thickBot="1">
      <c r="A53" s="204" t="s">
        <v>338</v>
      </c>
      <c r="B53" s="205" t="s">
        <v>248</v>
      </c>
      <c r="C53" s="205" t="s">
        <v>248</v>
      </c>
      <c r="D53" s="165" t="s">
        <v>339</v>
      </c>
      <c r="E53" s="162">
        <v>50</v>
      </c>
      <c r="F53" s="162">
        <v>50</v>
      </c>
      <c r="G53" s="93"/>
      <c r="H53" s="93"/>
      <c r="I53" s="93"/>
      <c r="J53" s="93"/>
      <c r="K53" s="93"/>
    </row>
    <row r="54" spans="1:11" ht="17.25" customHeight="1">
      <c r="A54" s="192" t="s">
        <v>377</v>
      </c>
      <c r="B54" s="31"/>
      <c r="C54" s="31"/>
      <c r="D54" s="31"/>
      <c r="E54" s="31"/>
      <c r="F54" s="31"/>
      <c r="G54" s="31"/>
      <c r="H54" s="31"/>
      <c r="I54" s="31"/>
      <c r="J54" s="31"/>
      <c r="K54" s="31"/>
    </row>
    <row r="55" spans="1:11" ht="17.25" customHeight="1">
      <c r="A55" s="192" t="s">
        <v>378</v>
      </c>
      <c r="B55" s="31"/>
      <c r="C55" s="31"/>
      <c r="D55" s="31"/>
      <c r="E55" s="31"/>
      <c r="F55" s="31"/>
      <c r="G55" s="31"/>
      <c r="H55" s="31"/>
      <c r="I55" s="31"/>
      <c r="J55" s="31"/>
      <c r="K55" s="31"/>
    </row>
    <row r="56" spans="1:11" ht="17.25" customHeight="1">
      <c r="A56" s="192" t="s">
        <v>379</v>
      </c>
      <c r="B56" s="31"/>
      <c r="C56" s="31"/>
      <c r="D56" s="31"/>
      <c r="E56" s="31"/>
      <c r="F56" s="31"/>
      <c r="G56" s="31"/>
      <c r="H56" s="31"/>
      <c r="I56" s="31"/>
      <c r="J56" s="31"/>
      <c r="K56" s="31"/>
    </row>
    <row r="57" spans="1:11" ht="17.25" customHeight="1">
      <c r="A57" s="193" t="s">
        <v>380</v>
      </c>
      <c r="B57" s="31"/>
      <c r="C57" s="31"/>
      <c r="D57" s="31"/>
      <c r="E57" s="31"/>
      <c r="F57" s="31"/>
      <c r="G57" s="31"/>
      <c r="H57" s="31"/>
      <c r="I57" s="31"/>
      <c r="J57" s="31"/>
      <c r="K57" s="31"/>
    </row>
    <row r="58" spans="1:11" ht="17.25" customHeight="1">
      <c r="A58" s="31"/>
      <c r="B58" s="31"/>
      <c r="C58" s="31"/>
      <c r="D58" s="31"/>
      <c r="E58" s="31"/>
      <c r="F58" s="31"/>
      <c r="G58" s="31"/>
      <c r="H58" s="31"/>
      <c r="I58" s="31"/>
      <c r="J58" s="31"/>
      <c r="K58" s="31"/>
    </row>
    <row r="59" spans="1:11" ht="17.25" customHeight="1">
      <c r="A59" s="31"/>
      <c r="B59" s="31"/>
      <c r="C59" s="31"/>
      <c r="D59" s="31"/>
      <c r="E59" s="31"/>
      <c r="F59" s="31"/>
      <c r="G59" s="31"/>
      <c r="H59" s="31"/>
      <c r="I59" s="31"/>
      <c r="J59" s="31"/>
      <c r="K59" s="31"/>
    </row>
    <row r="60" spans="1:11" ht="17.25" customHeight="1">
      <c r="A60" s="31"/>
      <c r="B60" s="31"/>
      <c r="C60" s="31"/>
      <c r="D60" s="31"/>
      <c r="E60" s="31"/>
      <c r="F60" s="31"/>
      <c r="G60" s="31"/>
      <c r="H60" s="31"/>
      <c r="I60" s="31"/>
      <c r="J60" s="31"/>
      <c r="K60" s="31"/>
    </row>
    <row r="61" spans="1:11" ht="17.25" customHeight="1">
      <c r="A61" s="31"/>
      <c r="B61" s="31"/>
      <c r="C61" s="31"/>
      <c r="D61" s="31"/>
      <c r="E61" s="31"/>
      <c r="F61" s="31"/>
      <c r="G61" s="31"/>
      <c r="H61" s="31"/>
      <c r="I61" s="31"/>
      <c r="J61" s="31"/>
      <c r="K61" s="31"/>
    </row>
  </sheetData>
  <mergeCells count="51">
    <mergeCell ref="A2:K2"/>
    <mergeCell ref="A5:C5"/>
    <mergeCell ref="A8:C8"/>
    <mergeCell ref="A6:A7"/>
    <mergeCell ref="B6:B7"/>
    <mergeCell ref="C6:C7"/>
    <mergeCell ref="A19:C19"/>
    <mergeCell ref="A20:C20"/>
    <mergeCell ref="A44:C44"/>
    <mergeCell ref="A32:C32"/>
    <mergeCell ref="A33:C33"/>
    <mergeCell ref="A21:C21"/>
    <mergeCell ref="A22:C22"/>
    <mergeCell ref="A28:C28"/>
    <mergeCell ref="A29:C29"/>
    <mergeCell ref="A30:C30"/>
    <mergeCell ref="A31:C31"/>
    <mergeCell ref="A23:C23"/>
    <mergeCell ref="A24:C24"/>
    <mergeCell ref="A25:C25"/>
    <mergeCell ref="A26:C26"/>
    <mergeCell ref="A27:C27"/>
    <mergeCell ref="A14:C14"/>
    <mergeCell ref="A15:C15"/>
    <mergeCell ref="A16:C16"/>
    <mergeCell ref="A17:C17"/>
    <mergeCell ref="A18:C18"/>
    <mergeCell ref="A9:C9"/>
    <mergeCell ref="A10:C10"/>
    <mergeCell ref="A11:C11"/>
    <mergeCell ref="A12:C12"/>
    <mergeCell ref="A13:C13"/>
    <mergeCell ref="A34:C34"/>
    <mergeCell ref="A35:C35"/>
    <mergeCell ref="A36:C36"/>
    <mergeCell ref="A37:C37"/>
    <mergeCell ref="A38:C38"/>
    <mergeCell ref="A39:C39"/>
    <mergeCell ref="A40:C40"/>
    <mergeCell ref="A41:C41"/>
    <mergeCell ref="A42:C42"/>
    <mergeCell ref="A43:C43"/>
    <mergeCell ref="A53:C53"/>
    <mergeCell ref="A48:C48"/>
    <mergeCell ref="A47:C47"/>
    <mergeCell ref="A46:C46"/>
    <mergeCell ref="A45:C45"/>
    <mergeCell ref="A49:C49"/>
    <mergeCell ref="A50:C50"/>
    <mergeCell ref="A51:C51"/>
    <mergeCell ref="A52:C52"/>
  </mergeCells>
  <phoneticPr fontId="27" type="noConversion"/>
  <printOptions horizontalCentered="1"/>
  <pageMargins left="0.35433070866141736" right="0.35433070866141736" top="0.78740157480314965" bottom="0.78740157480314965" header="0.51181102362204722" footer="0.51181102362204722"/>
  <pageSetup paperSize="9" orientation="landscape"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79"/>
  <sheetViews>
    <sheetView topLeftCell="A61" zoomScaleNormal="100" workbookViewId="0">
      <selection activeCell="G79" sqref="G79"/>
    </sheetView>
  </sheetViews>
  <sheetFormatPr defaultRowHeight="14.25"/>
  <cols>
    <col min="1" max="3" width="3.625" style="54" customWidth="1"/>
    <col min="4" max="4" width="20.75" style="54" customWidth="1"/>
    <col min="5" max="10" width="15.625" style="54" customWidth="1"/>
    <col min="11" max="11" width="9" style="54"/>
    <col min="12" max="12" width="12.625" style="54" customWidth="1"/>
    <col min="13" max="16384" width="9" style="54"/>
  </cols>
  <sheetData>
    <row r="1" spans="1:11">
      <c r="A1" s="88"/>
    </row>
    <row r="2" spans="1:11" s="85" customFormat="1" ht="20.25">
      <c r="A2" s="211" t="s">
        <v>121</v>
      </c>
      <c r="B2" s="211"/>
      <c r="C2" s="211"/>
      <c r="D2" s="211"/>
      <c r="E2" s="211"/>
      <c r="F2" s="211"/>
      <c r="G2" s="211"/>
      <c r="H2" s="211"/>
      <c r="I2" s="211"/>
      <c r="J2" s="211"/>
    </row>
    <row r="3" spans="1:11">
      <c r="A3" s="89"/>
      <c r="B3" s="89"/>
      <c r="C3" s="89"/>
      <c r="D3" s="89"/>
      <c r="E3" s="89"/>
      <c r="F3" s="89"/>
      <c r="G3" s="89"/>
      <c r="H3" s="89"/>
      <c r="I3" s="89"/>
      <c r="J3" s="95" t="s">
        <v>122</v>
      </c>
    </row>
    <row r="4" spans="1:11">
      <c r="A4" s="166" t="s">
        <v>340</v>
      </c>
      <c r="B4" s="89"/>
      <c r="C4" s="89"/>
      <c r="D4" s="89"/>
      <c r="E4" s="89"/>
      <c r="F4" s="89"/>
      <c r="G4" s="90"/>
      <c r="H4" s="89"/>
      <c r="I4" s="89"/>
      <c r="J4" s="95" t="s">
        <v>6</v>
      </c>
    </row>
    <row r="5" spans="1:11" s="86" customFormat="1" ht="39.950000000000003" customHeight="1">
      <c r="A5" s="212" t="s">
        <v>108</v>
      </c>
      <c r="B5" s="213"/>
      <c r="C5" s="213"/>
      <c r="D5" s="91" t="s">
        <v>109</v>
      </c>
      <c r="E5" s="145" t="s">
        <v>90</v>
      </c>
      <c r="F5" s="148" t="s">
        <v>123</v>
      </c>
      <c r="G5" s="144" t="s">
        <v>124</v>
      </c>
      <c r="H5" s="144" t="s">
        <v>125</v>
      </c>
      <c r="I5" s="91" t="s">
        <v>126</v>
      </c>
      <c r="J5" s="143" t="s">
        <v>127</v>
      </c>
      <c r="K5" s="96"/>
    </row>
    <row r="6" spans="1:11" s="87" customFormat="1" ht="24" customHeight="1">
      <c r="A6" s="217" t="s">
        <v>116</v>
      </c>
      <c r="B6" s="217" t="s">
        <v>117</v>
      </c>
      <c r="C6" s="217" t="s">
        <v>118</v>
      </c>
      <c r="D6" s="149" t="s">
        <v>119</v>
      </c>
      <c r="E6" s="150" t="s">
        <v>13</v>
      </c>
      <c r="F6" s="150" t="s">
        <v>14</v>
      </c>
      <c r="G6" s="150" t="s">
        <v>22</v>
      </c>
      <c r="H6" s="92" t="s">
        <v>26</v>
      </c>
      <c r="I6" s="92" t="s">
        <v>30</v>
      </c>
      <c r="J6" s="92" t="s">
        <v>34</v>
      </c>
      <c r="K6" s="97"/>
    </row>
    <row r="7" spans="1:11" ht="24" customHeight="1">
      <c r="A7" s="218"/>
      <c r="B7" s="218"/>
      <c r="C7" s="218"/>
      <c r="D7" s="147" t="s">
        <v>120</v>
      </c>
      <c r="E7" s="172">
        <f>SUM(F7:G7)</f>
        <v>4708.5300000000007</v>
      </c>
      <c r="F7" s="172">
        <v>1560.13</v>
      </c>
      <c r="G7" s="172">
        <v>3148.4</v>
      </c>
      <c r="H7" s="93"/>
      <c r="I7" s="93"/>
      <c r="J7" s="93"/>
      <c r="K7" s="98"/>
    </row>
    <row r="8" spans="1:11" ht="24" customHeight="1">
      <c r="A8" s="214" t="s">
        <v>247</v>
      </c>
      <c r="B8" s="215"/>
      <c r="C8" s="216"/>
      <c r="D8" s="169" t="s">
        <v>249</v>
      </c>
      <c r="E8" s="168">
        <v>1819.32</v>
      </c>
      <c r="F8" s="168">
        <v>1506.64</v>
      </c>
      <c r="G8" s="168">
        <v>312.68</v>
      </c>
      <c r="H8" s="93"/>
      <c r="I8" s="93"/>
      <c r="J8" s="93"/>
      <c r="K8" s="98"/>
    </row>
    <row r="9" spans="1:11" ht="24" customHeight="1">
      <c r="A9" s="206" t="s">
        <v>250</v>
      </c>
      <c r="B9" s="207"/>
      <c r="C9" s="208"/>
      <c r="D9" s="169" t="s">
        <v>251</v>
      </c>
      <c r="E9" s="168">
        <v>1622.83</v>
      </c>
      <c r="F9" s="168">
        <v>1506.64</v>
      </c>
      <c r="G9" s="168">
        <v>116.19</v>
      </c>
      <c r="H9" s="93"/>
      <c r="I9" s="93"/>
      <c r="J9" s="93"/>
      <c r="K9" s="98"/>
    </row>
    <row r="10" spans="1:11" ht="24" customHeight="1">
      <c r="A10" s="206" t="s">
        <v>252</v>
      </c>
      <c r="B10" s="207"/>
      <c r="C10" s="208"/>
      <c r="D10" s="169" t="s">
        <v>253</v>
      </c>
      <c r="E10" s="168">
        <v>1506.64</v>
      </c>
      <c r="F10" s="168">
        <v>1506.64</v>
      </c>
      <c r="G10" s="168">
        <v>0</v>
      </c>
      <c r="H10" s="93"/>
      <c r="I10" s="93"/>
      <c r="J10" s="93"/>
      <c r="K10" s="98"/>
    </row>
    <row r="11" spans="1:11" ht="24" customHeight="1">
      <c r="A11" s="206" t="s">
        <v>254</v>
      </c>
      <c r="B11" s="207"/>
      <c r="C11" s="208"/>
      <c r="D11" s="169" t="s">
        <v>255</v>
      </c>
      <c r="E11" s="168">
        <v>116.19</v>
      </c>
      <c r="F11" s="168">
        <v>0</v>
      </c>
      <c r="G11" s="168">
        <v>116.19</v>
      </c>
      <c r="H11" s="93"/>
      <c r="I11" s="93"/>
      <c r="J11" s="93"/>
      <c r="K11" s="98"/>
    </row>
    <row r="12" spans="1:11" ht="24" customHeight="1">
      <c r="A12" s="206" t="s">
        <v>341</v>
      </c>
      <c r="B12" s="207"/>
      <c r="C12" s="208"/>
      <c r="D12" s="169" t="s">
        <v>342</v>
      </c>
      <c r="E12" s="168">
        <v>3.1</v>
      </c>
      <c r="F12" s="168">
        <v>0</v>
      </c>
      <c r="G12" s="168">
        <v>3.1</v>
      </c>
      <c r="H12" s="93"/>
      <c r="I12" s="93"/>
      <c r="J12" s="93"/>
      <c r="K12" s="98"/>
    </row>
    <row r="13" spans="1:11" ht="24" customHeight="1">
      <c r="A13" s="206" t="s">
        <v>343</v>
      </c>
      <c r="B13" s="207"/>
      <c r="C13" s="208"/>
      <c r="D13" s="169" t="s">
        <v>255</v>
      </c>
      <c r="E13" s="168">
        <v>3.1</v>
      </c>
      <c r="F13" s="168">
        <v>0</v>
      </c>
      <c r="G13" s="168">
        <v>3.1</v>
      </c>
      <c r="H13" s="93"/>
      <c r="I13" s="93"/>
      <c r="J13" s="93"/>
      <c r="K13" s="98"/>
    </row>
    <row r="14" spans="1:11" ht="24" customHeight="1">
      <c r="A14" s="206" t="s">
        <v>256</v>
      </c>
      <c r="B14" s="207"/>
      <c r="C14" s="208"/>
      <c r="D14" s="169" t="s">
        <v>257</v>
      </c>
      <c r="E14" s="168">
        <v>1</v>
      </c>
      <c r="F14" s="168">
        <v>0</v>
      </c>
      <c r="G14" s="168">
        <v>1</v>
      </c>
      <c r="H14" s="93"/>
      <c r="I14" s="93"/>
      <c r="J14" s="93"/>
      <c r="K14" s="98"/>
    </row>
    <row r="15" spans="1:11" ht="24" customHeight="1">
      <c r="A15" s="206" t="s">
        <v>258</v>
      </c>
      <c r="B15" s="207"/>
      <c r="C15" s="208"/>
      <c r="D15" s="169" t="s">
        <v>259</v>
      </c>
      <c r="E15" s="168">
        <v>1</v>
      </c>
      <c r="F15" s="168">
        <v>0</v>
      </c>
      <c r="G15" s="168">
        <v>1</v>
      </c>
      <c r="H15" s="93"/>
      <c r="I15" s="93"/>
      <c r="J15" s="93"/>
      <c r="K15" s="98"/>
    </row>
    <row r="16" spans="1:11" ht="24" customHeight="1">
      <c r="A16" s="206" t="s">
        <v>260</v>
      </c>
      <c r="B16" s="207"/>
      <c r="C16" s="208"/>
      <c r="D16" s="169" t="s">
        <v>261</v>
      </c>
      <c r="E16" s="168">
        <v>3.82</v>
      </c>
      <c r="F16" s="168">
        <v>0</v>
      </c>
      <c r="G16" s="168">
        <v>3.82</v>
      </c>
      <c r="H16" s="93"/>
      <c r="I16" s="93"/>
      <c r="J16" s="93"/>
      <c r="K16" s="98"/>
    </row>
    <row r="17" spans="1:11" ht="24" customHeight="1">
      <c r="A17" s="206" t="s">
        <v>262</v>
      </c>
      <c r="B17" s="207"/>
      <c r="C17" s="208"/>
      <c r="D17" s="169" t="s">
        <v>263</v>
      </c>
      <c r="E17" s="168">
        <v>3.82</v>
      </c>
      <c r="F17" s="168">
        <v>0</v>
      </c>
      <c r="G17" s="168">
        <v>3.82</v>
      </c>
      <c r="H17" s="93"/>
      <c r="I17" s="93"/>
      <c r="J17" s="93"/>
      <c r="K17" s="98"/>
    </row>
    <row r="18" spans="1:11" ht="24" customHeight="1">
      <c r="A18" s="206" t="s">
        <v>264</v>
      </c>
      <c r="B18" s="207"/>
      <c r="C18" s="208"/>
      <c r="D18" s="169" t="s">
        <v>265</v>
      </c>
      <c r="E18" s="168">
        <v>1.23</v>
      </c>
      <c r="F18" s="168">
        <v>0</v>
      </c>
      <c r="G18" s="168">
        <v>1.23</v>
      </c>
      <c r="H18" s="93"/>
      <c r="I18" s="93"/>
      <c r="J18" s="93"/>
      <c r="K18" s="98"/>
    </row>
    <row r="19" spans="1:11" ht="24" customHeight="1">
      <c r="A19" s="206" t="s">
        <v>266</v>
      </c>
      <c r="B19" s="207"/>
      <c r="C19" s="208"/>
      <c r="D19" s="169" t="s">
        <v>267</v>
      </c>
      <c r="E19" s="168">
        <v>1.23</v>
      </c>
      <c r="F19" s="168">
        <v>0</v>
      </c>
      <c r="G19" s="168">
        <v>1.23</v>
      </c>
      <c r="H19" s="93"/>
      <c r="I19" s="93"/>
      <c r="J19" s="93"/>
      <c r="K19" s="98"/>
    </row>
    <row r="20" spans="1:11" ht="24" customHeight="1">
      <c r="A20" s="206" t="s">
        <v>272</v>
      </c>
      <c r="B20" s="207"/>
      <c r="C20" s="208"/>
      <c r="D20" s="169" t="s">
        <v>273</v>
      </c>
      <c r="E20" s="168">
        <v>4.58</v>
      </c>
      <c r="F20" s="168">
        <v>0</v>
      </c>
      <c r="G20" s="168">
        <v>4.58</v>
      </c>
      <c r="H20" s="93"/>
      <c r="I20" s="93"/>
      <c r="J20" s="93"/>
      <c r="K20" s="98"/>
    </row>
    <row r="21" spans="1:11" ht="24" customHeight="1">
      <c r="A21" s="206" t="s">
        <v>274</v>
      </c>
      <c r="B21" s="207"/>
      <c r="C21" s="208"/>
      <c r="D21" s="169" t="s">
        <v>275</v>
      </c>
      <c r="E21" s="168">
        <v>4.58</v>
      </c>
      <c r="F21" s="168">
        <v>0</v>
      </c>
      <c r="G21" s="168">
        <v>4.58</v>
      </c>
      <c r="H21" s="93"/>
      <c r="I21" s="93"/>
      <c r="J21" s="93"/>
      <c r="K21" s="98"/>
    </row>
    <row r="22" spans="1:11" ht="24" customHeight="1">
      <c r="A22" s="206" t="s">
        <v>276</v>
      </c>
      <c r="B22" s="207"/>
      <c r="C22" s="208"/>
      <c r="D22" s="169" t="s">
        <v>277</v>
      </c>
      <c r="E22" s="168">
        <v>182.76</v>
      </c>
      <c r="F22" s="168">
        <v>0</v>
      </c>
      <c r="G22" s="168">
        <v>182.76</v>
      </c>
      <c r="H22" s="93"/>
      <c r="I22" s="93"/>
      <c r="J22" s="93"/>
      <c r="K22" s="98"/>
    </row>
    <row r="23" spans="1:11" ht="24" customHeight="1">
      <c r="A23" s="206" t="s">
        <v>278</v>
      </c>
      <c r="B23" s="207"/>
      <c r="C23" s="208"/>
      <c r="D23" s="169" t="s">
        <v>279</v>
      </c>
      <c r="E23" s="168">
        <v>182.76</v>
      </c>
      <c r="F23" s="168">
        <v>0</v>
      </c>
      <c r="G23" s="168">
        <v>182.76</v>
      </c>
      <c r="H23" s="93"/>
      <c r="I23" s="93"/>
      <c r="J23" s="93"/>
      <c r="K23" s="98"/>
    </row>
    <row r="24" spans="1:11" ht="24" customHeight="1">
      <c r="A24" s="206" t="s">
        <v>280</v>
      </c>
      <c r="B24" s="207"/>
      <c r="C24" s="208"/>
      <c r="D24" s="169" t="s">
        <v>281</v>
      </c>
      <c r="E24" s="168">
        <v>25</v>
      </c>
      <c r="F24" s="168">
        <v>0</v>
      </c>
      <c r="G24" s="168">
        <v>25</v>
      </c>
      <c r="H24" s="93"/>
      <c r="I24" s="93"/>
      <c r="J24" s="93"/>
      <c r="K24" s="98"/>
    </row>
    <row r="25" spans="1:11" ht="24" customHeight="1">
      <c r="A25" s="206" t="s">
        <v>282</v>
      </c>
      <c r="B25" s="207"/>
      <c r="C25" s="208"/>
      <c r="D25" s="169" t="s">
        <v>283</v>
      </c>
      <c r="E25" s="168">
        <v>25</v>
      </c>
      <c r="F25" s="168">
        <v>0</v>
      </c>
      <c r="G25" s="168">
        <v>25</v>
      </c>
      <c r="H25" s="93"/>
      <c r="I25" s="93"/>
      <c r="J25" s="93"/>
      <c r="K25" s="98"/>
    </row>
    <row r="26" spans="1:11" ht="24" customHeight="1">
      <c r="A26" s="206" t="s">
        <v>284</v>
      </c>
      <c r="B26" s="207"/>
      <c r="C26" s="208"/>
      <c r="D26" s="169" t="s">
        <v>285</v>
      </c>
      <c r="E26" s="168">
        <v>25</v>
      </c>
      <c r="F26" s="168">
        <v>0</v>
      </c>
      <c r="G26" s="168">
        <v>25</v>
      </c>
      <c r="H26" s="93"/>
      <c r="I26" s="93"/>
      <c r="J26" s="93"/>
      <c r="K26" s="98"/>
    </row>
    <row r="27" spans="1:11" ht="24" customHeight="1">
      <c r="A27" s="206" t="s">
        <v>286</v>
      </c>
      <c r="B27" s="207"/>
      <c r="C27" s="208"/>
      <c r="D27" s="169" t="s">
        <v>287</v>
      </c>
      <c r="E27" s="168">
        <v>141.88</v>
      </c>
      <c r="F27" s="168">
        <v>0</v>
      </c>
      <c r="G27" s="168">
        <v>141.88</v>
      </c>
      <c r="H27" s="93"/>
      <c r="I27" s="93"/>
      <c r="J27" s="93"/>
      <c r="K27" s="98"/>
    </row>
    <row r="28" spans="1:11" ht="24" customHeight="1">
      <c r="A28" s="206" t="s">
        <v>288</v>
      </c>
      <c r="B28" s="207"/>
      <c r="C28" s="208"/>
      <c r="D28" s="169" t="s">
        <v>289</v>
      </c>
      <c r="E28" s="168">
        <v>4.8</v>
      </c>
      <c r="F28" s="168">
        <v>0</v>
      </c>
      <c r="G28" s="168">
        <v>4.8</v>
      </c>
      <c r="H28" s="93"/>
      <c r="I28" s="93"/>
      <c r="J28" s="93"/>
      <c r="K28" s="98"/>
    </row>
    <row r="29" spans="1:11" ht="24" customHeight="1">
      <c r="A29" s="206" t="s">
        <v>290</v>
      </c>
      <c r="B29" s="207"/>
      <c r="C29" s="208"/>
      <c r="D29" s="169" t="s">
        <v>291</v>
      </c>
      <c r="E29" s="168">
        <v>4.8</v>
      </c>
      <c r="F29" s="168">
        <v>0</v>
      </c>
      <c r="G29" s="168">
        <v>4.8</v>
      </c>
      <c r="H29" s="93"/>
      <c r="I29" s="93"/>
      <c r="J29" s="93"/>
      <c r="K29" s="98"/>
    </row>
    <row r="30" spans="1:11" ht="24" customHeight="1">
      <c r="A30" s="206" t="s">
        <v>292</v>
      </c>
      <c r="B30" s="207"/>
      <c r="C30" s="208"/>
      <c r="D30" s="169" t="s">
        <v>293</v>
      </c>
      <c r="E30" s="168">
        <v>137.08000000000001</v>
      </c>
      <c r="F30" s="168">
        <v>0</v>
      </c>
      <c r="G30" s="168">
        <v>137.08000000000001</v>
      </c>
      <c r="H30" s="93"/>
      <c r="I30" s="93"/>
      <c r="J30" s="93"/>
      <c r="K30" s="98"/>
    </row>
    <row r="31" spans="1:11" ht="24" customHeight="1">
      <c r="A31" s="206" t="s">
        <v>294</v>
      </c>
      <c r="B31" s="207"/>
      <c r="C31" s="208"/>
      <c r="D31" s="169" t="s">
        <v>295</v>
      </c>
      <c r="E31" s="168">
        <v>137.08000000000001</v>
      </c>
      <c r="F31" s="168">
        <v>0</v>
      </c>
      <c r="G31" s="168">
        <v>137.08000000000001</v>
      </c>
      <c r="H31" s="93"/>
      <c r="I31" s="93"/>
      <c r="J31" s="93"/>
      <c r="K31" s="98"/>
    </row>
    <row r="32" spans="1:11" ht="24" customHeight="1">
      <c r="A32" s="206" t="s">
        <v>344</v>
      </c>
      <c r="B32" s="207"/>
      <c r="C32" s="208"/>
      <c r="D32" s="169" t="s">
        <v>345</v>
      </c>
      <c r="E32" s="168">
        <v>60</v>
      </c>
      <c r="F32" s="168">
        <v>0</v>
      </c>
      <c r="G32" s="168">
        <v>60</v>
      </c>
      <c r="H32" s="93"/>
      <c r="I32" s="93"/>
      <c r="J32" s="93"/>
      <c r="K32" s="98"/>
    </row>
    <row r="33" spans="1:11" ht="24" customHeight="1">
      <c r="A33" s="206" t="s">
        <v>346</v>
      </c>
      <c r="B33" s="207"/>
      <c r="C33" s="208"/>
      <c r="D33" s="169" t="s">
        <v>347</v>
      </c>
      <c r="E33" s="168">
        <v>60</v>
      </c>
      <c r="F33" s="168">
        <v>0</v>
      </c>
      <c r="G33" s="168">
        <v>60</v>
      </c>
      <c r="H33" s="93"/>
      <c r="I33" s="93"/>
      <c r="J33" s="93"/>
      <c r="K33" s="98"/>
    </row>
    <row r="34" spans="1:11" ht="24" customHeight="1">
      <c r="A34" s="206" t="s">
        <v>348</v>
      </c>
      <c r="B34" s="207"/>
      <c r="C34" s="208"/>
      <c r="D34" s="169" t="s">
        <v>349</v>
      </c>
      <c r="E34" s="168">
        <v>60</v>
      </c>
      <c r="F34" s="168">
        <v>0</v>
      </c>
      <c r="G34" s="168">
        <v>60</v>
      </c>
      <c r="H34" s="93"/>
      <c r="I34" s="93"/>
      <c r="J34" s="93"/>
      <c r="K34" s="98"/>
    </row>
    <row r="35" spans="1:11" ht="24" customHeight="1">
      <c r="A35" s="206" t="s">
        <v>296</v>
      </c>
      <c r="B35" s="207"/>
      <c r="C35" s="208"/>
      <c r="D35" s="169" t="s">
        <v>297</v>
      </c>
      <c r="E35" s="168">
        <v>1775.22</v>
      </c>
      <c r="F35" s="168">
        <v>53.49</v>
      </c>
      <c r="G35" s="168">
        <v>1721.73</v>
      </c>
      <c r="H35" s="93"/>
      <c r="I35" s="93"/>
      <c r="J35" s="93"/>
      <c r="K35" s="98"/>
    </row>
    <row r="36" spans="1:11" ht="24" customHeight="1">
      <c r="A36" s="206" t="s">
        <v>298</v>
      </c>
      <c r="B36" s="207"/>
      <c r="C36" s="208"/>
      <c r="D36" s="169" t="s">
        <v>299</v>
      </c>
      <c r="E36" s="168">
        <v>235.48</v>
      </c>
      <c r="F36" s="168">
        <v>0</v>
      </c>
      <c r="G36" s="168">
        <v>235.48</v>
      </c>
      <c r="H36" s="93"/>
      <c r="I36" s="93"/>
      <c r="J36" s="93"/>
      <c r="K36" s="98"/>
    </row>
    <row r="37" spans="1:11" ht="24" customHeight="1">
      <c r="A37" s="206" t="s">
        <v>300</v>
      </c>
      <c r="B37" s="207"/>
      <c r="C37" s="208"/>
      <c r="D37" s="169" t="s">
        <v>301</v>
      </c>
      <c r="E37" s="168">
        <v>235.48</v>
      </c>
      <c r="F37" s="168">
        <v>0</v>
      </c>
      <c r="G37" s="168">
        <v>235.48</v>
      </c>
      <c r="H37" s="93"/>
      <c r="I37" s="93"/>
      <c r="J37" s="93"/>
      <c r="K37" s="98"/>
    </row>
    <row r="38" spans="1:11" ht="24" customHeight="1">
      <c r="A38" s="206" t="s">
        <v>302</v>
      </c>
      <c r="B38" s="207"/>
      <c r="C38" s="208"/>
      <c r="D38" s="169" t="s">
        <v>303</v>
      </c>
      <c r="E38" s="168">
        <v>1477.53</v>
      </c>
      <c r="F38" s="168">
        <v>0</v>
      </c>
      <c r="G38" s="168">
        <v>1477.53</v>
      </c>
      <c r="H38" s="93"/>
      <c r="I38" s="93"/>
      <c r="J38" s="93"/>
      <c r="K38" s="98"/>
    </row>
    <row r="39" spans="1:11" ht="24" customHeight="1">
      <c r="A39" s="206" t="s">
        <v>304</v>
      </c>
      <c r="B39" s="207"/>
      <c r="C39" s="208"/>
      <c r="D39" s="169" t="s">
        <v>305</v>
      </c>
      <c r="E39" s="168">
        <v>1477.53</v>
      </c>
      <c r="F39" s="168">
        <v>0</v>
      </c>
      <c r="G39" s="168">
        <v>1477.53</v>
      </c>
      <c r="H39" s="93"/>
      <c r="I39" s="93"/>
      <c r="J39" s="93"/>
      <c r="K39" s="98"/>
    </row>
    <row r="40" spans="1:11" ht="24" customHeight="1">
      <c r="A40" s="206" t="s">
        <v>306</v>
      </c>
      <c r="B40" s="207"/>
      <c r="C40" s="208"/>
      <c r="D40" s="169" t="s">
        <v>307</v>
      </c>
      <c r="E40" s="168">
        <v>53.49</v>
      </c>
      <c r="F40" s="168">
        <v>53.49</v>
      </c>
      <c r="G40" s="168">
        <v>0</v>
      </c>
      <c r="H40" s="93"/>
      <c r="I40" s="93"/>
      <c r="J40" s="93"/>
      <c r="K40" s="98"/>
    </row>
    <row r="41" spans="1:11" ht="24" customHeight="1">
      <c r="A41" s="206" t="s">
        <v>308</v>
      </c>
      <c r="B41" s="207"/>
      <c r="C41" s="208"/>
      <c r="D41" s="169" t="s">
        <v>309</v>
      </c>
      <c r="E41" s="168">
        <v>53.49</v>
      </c>
      <c r="F41" s="168">
        <v>53.49</v>
      </c>
      <c r="G41" s="168">
        <v>0</v>
      </c>
      <c r="H41" s="93"/>
      <c r="I41" s="93"/>
      <c r="J41" s="93"/>
      <c r="K41" s="98"/>
    </row>
    <row r="42" spans="1:11" ht="24" customHeight="1">
      <c r="A42" s="206" t="s">
        <v>310</v>
      </c>
      <c r="B42" s="207"/>
      <c r="C42" s="208"/>
      <c r="D42" s="169" t="s">
        <v>311</v>
      </c>
      <c r="E42" s="168">
        <v>7.5</v>
      </c>
      <c r="F42" s="168">
        <v>0</v>
      </c>
      <c r="G42" s="168">
        <v>7.5</v>
      </c>
      <c r="H42" s="93"/>
      <c r="I42" s="93"/>
      <c r="J42" s="93"/>
      <c r="K42" s="98"/>
    </row>
    <row r="43" spans="1:11" ht="24" customHeight="1">
      <c r="A43" s="206" t="s">
        <v>312</v>
      </c>
      <c r="B43" s="207"/>
      <c r="C43" s="208"/>
      <c r="D43" s="169" t="s">
        <v>313</v>
      </c>
      <c r="E43" s="168">
        <v>7.5</v>
      </c>
      <c r="F43" s="168">
        <v>0</v>
      </c>
      <c r="G43" s="168">
        <v>7.5</v>
      </c>
      <c r="H43" s="93"/>
      <c r="I43" s="93"/>
      <c r="J43" s="93"/>
      <c r="K43" s="98"/>
    </row>
    <row r="44" spans="1:11" ht="24" customHeight="1">
      <c r="A44" s="206" t="s">
        <v>350</v>
      </c>
      <c r="B44" s="207"/>
      <c r="C44" s="208"/>
      <c r="D44" s="169" t="s">
        <v>351</v>
      </c>
      <c r="E44" s="168">
        <v>1.22</v>
      </c>
      <c r="F44" s="168">
        <v>0</v>
      </c>
      <c r="G44" s="168">
        <v>1.22</v>
      </c>
      <c r="H44" s="93"/>
      <c r="I44" s="93"/>
      <c r="J44" s="93"/>
      <c r="K44" s="98"/>
    </row>
    <row r="45" spans="1:11" ht="24" customHeight="1">
      <c r="A45" s="206" t="s">
        <v>352</v>
      </c>
      <c r="B45" s="207"/>
      <c r="C45" s="208"/>
      <c r="D45" s="169" t="s">
        <v>353</v>
      </c>
      <c r="E45" s="168">
        <v>1.22</v>
      </c>
      <c r="F45" s="168">
        <v>0</v>
      </c>
      <c r="G45" s="168">
        <v>1.22</v>
      </c>
      <c r="H45" s="93"/>
      <c r="I45" s="93"/>
      <c r="J45" s="93"/>
      <c r="K45" s="98"/>
    </row>
    <row r="46" spans="1:11" ht="24" customHeight="1">
      <c r="A46" s="206" t="s">
        <v>314</v>
      </c>
      <c r="B46" s="207"/>
      <c r="C46" s="208"/>
      <c r="D46" s="169" t="s">
        <v>315</v>
      </c>
      <c r="E46" s="168">
        <v>125.67</v>
      </c>
      <c r="F46" s="168">
        <v>0</v>
      </c>
      <c r="G46" s="168">
        <v>125.67</v>
      </c>
      <c r="H46" s="93"/>
      <c r="I46" s="93"/>
      <c r="J46" s="93"/>
      <c r="K46" s="98"/>
    </row>
    <row r="47" spans="1:11" ht="24" customHeight="1">
      <c r="A47" s="206" t="s">
        <v>316</v>
      </c>
      <c r="B47" s="207"/>
      <c r="C47" s="208"/>
      <c r="D47" s="169" t="s">
        <v>317</v>
      </c>
      <c r="E47" s="168">
        <v>3.09</v>
      </c>
      <c r="F47" s="168">
        <v>0</v>
      </c>
      <c r="G47" s="168">
        <v>3.09</v>
      </c>
      <c r="H47" s="93"/>
      <c r="I47" s="93"/>
      <c r="J47" s="93"/>
      <c r="K47" s="98"/>
    </row>
    <row r="48" spans="1:11" ht="24" customHeight="1">
      <c r="A48" s="206" t="s">
        <v>318</v>
      </c>
      <c r="B48" s="207"/>
      <c r="C48" s="208"/>
      <c r="D48" s="169" t="s">
        <v>319</v>
      </c>
      <c r="E48" s="168">
        <v>3.09</v>
      </c>
      <c r="F48" s="168">
        <v>0</v>
      </c>
      <c r="G48" s="168">
        <v>3.09</v>
      </c>
      <c r="H48" s="93"/>
      <c r="I48" s="93"/>
      <c r="J48" s="93"/>
      <c r="K48" s="98"/>
    </row>
    <row r="49" spans="1:11" ht="24" customHeight="1">
      <c r="A49" s="206" t="s">
        <v>320</v>
      </c>
      <c r="B49" s="207"/>
      <c r="C49" s="208"/>
      <c r="D49" s="169" t="s">
        <v>321</v>
      </c>
      <c r="E49" s="168">
        <v>37.43</v>
      </c>
      <c r="F49" s="168">
        <v>0</v>
      </c>
      <c r="G49" s="168">
        <v>37.43</v>
      </c>
      <c r="H49" s="93"/>
      <c r="I49" s="93"/>
      <c r="J49" s="93"/>
      <c r="K49" s="98"/>
    </row>
    <row r="50" spans="1:11" ht="24" customHeight="1">
      <c r="A50" s="206" t="s">
        <v>322</v>
      </c>
      <c r="B50" s="207"/>
      <c r="C50" s="208"/>
      <c r="D50" s="169" t="s">
        <v>323</v>
      </c>
      <c r="E50" s="168">
        <v>37.43</v>
      </c>
      <c r="F50" s="168">
        <v>0</v>
      </c>
      <c r="G50" s="168">
        <v>37.43</v>
      </c>
      <c r="H50" s="93"/>
      <c r="I50" s="93"/>
      <c r="J50" s="93"/>
      <c r="K50" s="98"/>
    </row>
    <row r="51" spans="1:11" ht="24" customHeight="1">
      <c r="A51" s="206" t="s">
        <v>354</v>
      </c>
      <c r="B51" s="207"/>
      <c r="C51" s="208"/>
      <c r="D51" s="169" t="s">
        <v>355</v>
      </c>
      <c r="E51" s="168">
        <v>85.15</v>
      </c>
      <c r="F51" s="168">
        <v>0</v>
      </c>
      <c r="G51" s="168">
        <v>85.15</v>
      </c>
      <c r="H51" s="93"/>
      <c r="I51" s="93"/>
      <c r="J51" s="93"/>
      <c r="K51" s="98"/>
    </row>
    <row r="52" spans="1:11" ht="24" customHeight="1">
      <c r="A52" s="206" t="s">
        <v>356</v>
      </c>
      <c r="B52" s="207"/>
      <c r="C52" s="208"/>
      <c r="D52" s="169" t="s">
        <v>357</v>
      </c>
      <c r="E52" s="168">
        <v>85.15</v>
      </c>
      <c r="F52" s="168">
        <v>0</v>
      </c>
      <c r="G52" s="168">
        <v>85.15</v>
      </c>
      <c r="H52" s="93"/>
      <c r="I52" s="93"/>
      <c r="J52" s="93"/>
      <c r="K52" s="98"/>
    </row>
    <row r="53" spans="1:11" ht="24" customHeight="1">
      <c r="A53" s="206" t="s">
        <v>358</v>
      </c>
      <c r="B53" s="207"/>
      <c r="C53" s="208"/>
      <c r="D53" s="169" t="s">
        <v>359</v>
      </c>
      <c r="E53" s="168">
        <v>150</v>
      </c>
      <c r="F53" s="168">
        <v>0</v>
      </c>
      <c r="G53" s="168">
        <v>150</v>
      </c>
      <c r="H53" s="93"/>
      <c r="I53" s="93"/>
      <c r="J53" s="93"/>
      <c r="K53" s="98"/>
    </row>
    <row r="54" spans="1:11" ht="24" customHeight="1">
      <c r="A54" s="206" t="s">
        <v>360</v>
      </c>
      <c r="B54" s="207"/>
      <c r="C54" s="208"/>
      <c r="D54" s="169" t="s">
        <v>361</v>
      </c>
      <c r="E54" s="168">
        <v>150</v>
      </c>
      <c r="F54" s="168">
        <v>0</v>
      </c>
      <c r="G54" s="168">
        <v>150</v>
      </c>
      <c r="H54" s="93"/>
      <c r="I54" s="93"/>
      <c r="J54" s="93"/>
      <c r="K54" s="98"/>
    </row>
    <row r="55" spans="1:11" ht="24" customHeight="1">
      <c r="A55" s="206" t="s">
        <v>362</v>
      </c>
      <c r="B55" s="207"/>
      <c r="C55" s="208"/>
      <c r="D55" s="169" t="s">
        <v>363</v>
      </c>
      <c r="E55" s="168">
        <v>150</v>
      </c>
      <c r="F55" s="168">
        <v>0</v>
      </c>
      <c r="G55" s="168">
        <v>150</v>
      </c>
      <c r="H55" s="93"/>
      <c r="I55" s="93"/>
      <c r="J55" s="93"/>
      <c r="K55" s="98"/>
    </row>
    <row r="56" spans="1:11" ht="24" customHeight="1">
      <c r="A56" s="206" t="s">
        <v>324</v>
      </c>
      <c r="B56" s="207"/>
      <c r="C56" s="208"/>
      <c r="D56" s="169" t="s">
        <v>325</v>
      </c>
      <c r="E56" s="168">
        <v>533.44000000000005</v>
      </c>
      <c r="F56" s="168">
        <v>0</v>
      </c>
      <c r="G56" s="168">
        <v>533.44000000000005</v>
      </c>
      <c r="H56" s="93"/>
      <c r="I56" s="93"/>
      <c r="J56" s="93"/>
      <c r="K56" s="98"/>
    </row>
    <row r="57" spans="1:11" ht="24" customHeight="1">
      <c r="A57" s="206" t="s">
        <v>326</v>
      </c>
      <c r="B57" s="207"/>
      <c r="C57" s="208"/>
      <c r="D57" s="169" t="s">
        <v>327</v>
      </c>
      <c r="E57" s="168">
        <v>426.4</v>
      </c>
      <c r="F57" s="168">
        <v>0</v>
      </c>
      <c r="G57" s="168">
        <v>426.4</v>
      </c>
      <c r="H57" s="93"/>
      <c r="I57" s="93"/>
      <c r="J57" s="93"/>
      <c r="K57" s="98"/>
    </row>
    <row r="58" spans="1:11" ht="24" customHeight="1">
      <c r="A58" s="206" t="s">
        <v>328</v>
      </c>
      <c r="B58" s="207"/>
      <c r="C58" s="208"/>
      <c r="D58" s="169" t="s">
        <v>329</v>
      </c>
      <c r="E58" s="168">
        <v>249.92</v>
      </c>
      <c r="F58" s="168">
        <v>0</v>
      </c>
      <c r="G58" s="168">
        <v>249.92</v>
      </c>
      <c r="H58" s="93"/>
      <c r="I58" s="93"/>
      <c r="J58" s="93"/>
      <c r="K58" s="98"/>
    </row>
    <row r="59" spans="1:11" ht="24" customHeight="1">
      <c r="A59" s="206" t="s">
        <v>330</v>
      </c>
      <c r="B59" s="207"/>
      <c r="C59" s="208"/>
      <c r="D59" s="169" t="s">
        <v>331</v>
      </c>
      <c r="E59" s="168">
        <v>176.48</v>
      </c>
      <c r="F59" s="168">
        <v>0</v>
      </c>
      <c r="G59" s="168">
        <v>176.48</v>
      </c>
      <c r="H59" s="93"/>
      <c r="I59" s="93"/>
      <c r="J59" s="93"/>
      <c r="K59" s="98"/>
    </row>
    <row r="60" spans="1:11" ht="24" customHeight="1">
      <c r="A60" s="206" t="s">
        <v>332</v>
      </c>
      <c r="B60" s="207"/>
      <c r="C60" s="208"/>
      <c r="D60" s="169" t="s">
        <v>333</v>
      </c>
      <c r="E60" s="168">
        <v>61.81</v>
      </c>
      <c r="F60" s="168">
        <v>0</v>
      </c>
      <c r="G60" s="168">
        <v>61.81</v>
      </c>
      <c r="H60" s="93"/>
      <c r="I60" s="93"/>
      <c r="J60" s="93"/>
      <c r="K60" s="98"/>
    </row>
    <row r="61" spans="1:11" ht="24" customHeight="1">
      <c r="A61" s="206" t="s">
        <v>334</v>
      </c>
      <c r="B61" s="207"/>
      <c r="C61" s="208"/>
      <c r="D61" s="169" t="s">
        <v>335</v>
      </c>
      <c r="E61" s="168">
        <v>61.81</v>
      </c>
      <c r="F61" s="168">
        <v>0</v>
      </c>
      <c r="G61" s="168">
        <v>61.81</v>
      </c>
      <c r="H61" s="93"/>
      <c r="I61" s="93"/>
      <c r="J61" s="93"/>
      <c r="K61" s="98"/>
    </row>
    <row r="62" spans="1:11" ht="24" customHeight="1">
      <c r="A62" s="206" t="s">
        <v>336</v>
      </c>
      <c r="B62" s="207"/>
      <c r="C62" s="208"/>
      <c r="D62" s="169" t="s">
        <v>337</v>
      </c>
      <c r="E62" s="168">
        <v>45.23</v>
      </c>
      <c r="F62" s="168">
        <v>0</v>
      </c>
      <c r="G62" s="168">
        <v>45.23</v>
      </c>
      <c r="H62" s="93"/>
      <c r="I62" s="93"/>
      <c r="J62" s="93"/>
      <c r="K62" s="98"/>
    </row>
    <row r="63" spans="1:11" ht="24" customHeight="1">
      <c r="A63" s="206" t="s">
        <v>338</v>
      </c>
      <c r="B63" s="207"/>
      <c r="C63" s="208"/>
      <c r="D63" s="169" t="s">
        <v>339</v>
      </c>
      <c r="E63" s="168">
        <v>45.23</v>
      </c>
      <c r="F63" s="168">
        <v>0</v>
      </c>
      <c r="G63" s="168">
        <v>45.23</v>
      </c>
      <c r="H63" s="93"/>
      <c r="I63" s="93"/>
      <c r="J63" s="93"/>
      <c r="K63" s="98"/>
    </row>
    <row r="64" spans="1:11" ht="24" customHeight="1">
      <c r="A64" s="206" t="s">
        <v>364</v>
      </c>
      <c r="B64" s="207"/>
      <c r="C64" s="208"/>
      <c r="D64" s="169" t="s">
        <v>365</v>
      </c>
      <c r="E64" s="168">
        <v>70</v>
      </c>
      <c r="F64" s="168">
        <v>0</v>
      </c>
      <c r="G64" s="168">
        <v>70</v>
      </c>
      <c r="H64" s="93"/>
      <c r="I64" s="93"/>
      <c r="J64" s="93"/>
      <c r="K64" s="98"/>
    </row>
    <row r="65" spans="1:11" ht="24" customHeight="1">
      <c r="A65" s="206" t="s">
        <v>366</v>
      </c>
      <c r="B65" s="207"/>
      <c r="C65" s="208"/>
      <c r="D65" s="169" t="s">
        <v>367</v>
      </c>
      <c r="E65" s="168">
        <v>70</v>
      </c>
      <c r="F65" s="168">
        <v>0</v>
      </c>
      <c r="G65" s="168">
        <v>70</v>
      </c>
      <c r="H65" s="93"/>
      <c r="I65" s="93"/>
      <c r="J65" s="93"/>
      <c r="K65" s="98"/>
    </row>
    <row r="66" spans="1:11" ht="24" customHeight="1">
      <c r="A66" s="206" t="s">
        <v>368</v>
      </c>
      <c r="B66" s="207"/>
      <c r="C66" s="208"/>
      <c r="D66" s="169" t="s">
        <v>369</v>
      </c>
      <c r="E66" s="168">
        <v>70</v>
      </c>
      <c r="F66" s="168">
        <v>0</v>
      </c>
      <c r="G66" s="168">
        <v>70</v>
      </c>
      <c r="H66" s="93"/>
      <c r="I66" s="93"/>
      <c r="J66" s="93"/>
      <c r="K66" s="98"/>
    </row>
    <row r="67" spans="1:11" ht="24" customHeight="1">
      <c r="A67" s="206" t="s">
        <v>370</v>
      </c>
      <c r="B67" s="207"/>
      <c r="C67" s="208"/>
      <c r="D67" s="169" t="s">
        <v>371</v>
      </c>
      <c r="E67" s="168">
        <v>8</v>
      </c>
      <c r="F67" s="168">
        <v>0</v>
      </c>
      <c r="G67" s="168">
        <v>8</v>
      </c>
      <c r="H67" s="93"/>
      <c r="I67" s="93"/>
      <c r="J67" s="93"/>
      <c r="K67" s="98"/>
    </row>
    <row r="68" spans="1:11" ht="24" customHeight="1">
      <c r="A68" s="209" t="s">
        <v>372</v>
      </c>
      <c r="B68" s="210" t="s">
        <v>248</v>
      </c>
      <c r="C68" s="210" t="s">
        <v>248</v>
      </c>
      <c r="D68" s="169" t="s">
        <v>373</v>
      </c>
      <c r="E68" s="168">
        <v>8</v>
      </c>
      <c r="F68" s="168">
        <v>0</v>
      </c>
      <c r="G68" s="168">
        <v>8</v>
      </c>
      <c r="H68" s="93"/>
      <c r="I68" s="93"/>
      <c r="J68" s="93"/>
      <c r="K68" s="98"/>
    </row>
    <row r="69" spans="1:11" ht="24" customHeight="1" thickBot="1">
      <c r="A69" s="219" t="s">
        <v>374</v>
      </c>
      <c r="B69" s="220"/>
      <c r="C69" s="221"/>
      <c r="D69" s="171" t="s">
        <v>375</v>
      </c>
      <c r="E69" s="170">
        <v>8</v>
      </c>
      <c r="F69" s="170">
        <v>0</v>
      </c>
      <c r="G69" s="170">
        <v>8</v>
      </c>
      <c r="H69" s="93"/>
      <c r="I69" s="93"/>
      <c r="J69" s="93"/>
      <c r="K69" s="98"/>
    </row>
    <row r="70" spans="1:11">
      <c r="A70" s="192" t="s">
        <v>377</v>
      </c>
      <c r="E70" s="167"/>
      <c r="F70" s="98"/>
    </row>
    <row r="71" spans="1:11">
      <c r="A71" s="192" t="s">
        <v>378</v>
      </c>
      <c r="E71" s="167"/>
      <c r="F71" s="98"/>
    </row>
    <row r="72" spans="1:11">
      <c r="A72" s="192" t="s">
        <v>379</v>
      </c>
      <c r="E72" s="167"/>
      <c r="F72" s="98"/>
    </row>
    <row r="73" spans="1:11">
      <c r="A73" s="193" t="s">
        <v>380</v>
      </c>
      <c r="E73" s="167"/>
      <c r="F73" s="98"/>
    </row>
    <row r="74" spans="1:11">
      <c r="A74" s="94"/>
      <c r="E74" s="167"/>
      <c r="F74" s="98"/>
    </row>
    <row r="75" spans="1:11">
      <c r="E75" s="167"/>
      <c r="F75" s="98"/>
    </row>
    <row r="76" spans="1:11">
      <c r="E76" s="167"/>
      <c r="F76" s="98"/>
    </row>
    <row r="77" spans="1:11">
      <c r="E77" s="167"/>
      <c r="F77" s="98"/>
    </row>
    <row r="78" spans="1:11">
      <c r="E78" s="167"/>
      <c r="F78" s="98"/>
    </row>
    <row r="79" spans="1:11">
      <c r="E79" s="98"/>
      <c r="F79" s="98"/>
    </row>
  </sheetData>
  <mergeCells count="67">
    <mergeCell ref="A2:J2"/>
    <mergeCell ref="A5:C5"/>
    <mergeCell ref="A8:C8"/>
    <mergeCell ref="A18:C18"/>
    <mergeCell ref="A19:C19"/>
    <mergeCell ref="A34:C34"/>
    <mergeCell ref="A35:C35"/>
    <mergeCell ref="A31:C31"/>
    <mergeCell ref="A32:C32"/>
    <mergeCell ref="A33:C33"/>
    <mergeCell ref="A29:C29"/>
    <mergeCell ref="A30:C30"/>
    <mergeCell ref="A20:C20"/>
    <mergeCell ref="A21:C21"/>
    <mergeCell ref="A22:C22"/>
    <mergeCell ref="A26:C26"/>
    <mergeCell ref="A27:C27"/>
    <mergeCell ref="A28:C28"/>
    <mergeCell ref="A23:C23"/>
    <mergeCell ref="A24:C24"/>
    <mergeCell ref="A25:C25"/>
    <mergeCell ref="A48:C48"/>
    <mergeCell ref="A49:C49"/>
    <mergeCell ref="A36:C36"/>
    <mergeCell ref="A37:C37"/>
    <mergeCell ref="A6:A7"/>
    <mergeCell ref="B6:B7"/>
    <mergeCell ref="C6:C7"/>
    <mergeCell ref="A9:C9"/>
    <mergeCell ref="A10:C10"/>
    <mergeCell ref="A11:C11"/>
    <mergeCell ref="A12:C12"/>
    <mergeCell ref="A13:C13"/>
    <mergeCell ref="A14:C14"/>
    <mergeCell ref="A15:C15"/>
    <mergeCell ref="A16:C16"/>
    <mergeCell ref="A17:C17"/>
    <mergeCell ref="A43:C43"/>
    <mergeCell ref="A44:C44"/>
    <mergeCell ref="A45:C45"/>
    <mergeCell ref="A46:C46"/>
    <mergeCell ref="A47:C47"/>
    <mergeCell ref="A38:C38"/>
    <mergeCell ref="A39:C39"/>
    <mergeCell ref="A40:C40"/>
    <mergeCell ref="A41:C41"/>
    <mergeCell ref="A42:C42"/>
    <mergeCell ref="A50:C50"/>
    <mergeCell ref="A51:C51"/>
    <mergeCell ref="A65:C65"/>
    <mergeCell ref="A66:C66"/>
    <mergeCell ref="A67:C67"/>
    <mergeCell ref="A52:C52"/>
    <mergeCell ref="A53:C53"/>
    <mergeCell ref="A54:C54"/>
    <mergeCell ref="A55:C55"/>
    <mergeCell ref="A69:C69"/>
    <mergeCell ref="A56:C56"/>
    <mergeCell ref="A57:C57"/>
    <mergeCell ref="A58:C58"/>
    <mergeCell ref="A59:C59"/>
    <mergeCell ref="A60:C60"/>
    <mergeCell ref="A61:C61"/>
    <mergeCell ref="A62:C62"/>
    <mergeCell ref="A63:C63"/>
    <mergeCell ref="A64:C64"/>
    <mergeCell ref="A68:C68"/>
  </mergeCells>
  <phoneticPr fontId="27" type="noConversion"/>
  <printOptions horizontalCentered="1"/>
  <pageMargins left="0.35433070866141736" right="0.35433070866141736" top="0.78740157480314965" bottom="0.78740157480314965" header="0.51181102362204722" footer="0.51181102362204722"/>
  <pageSetup paperSize="9" orientation="landscape"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8"/>
  <sheetViews>
    <sheetView zoomScaleSheetLayoutView="100" workbookViewId="0">
      <selection activeCell="D20" sqref="D20"/>
    </sheetView>
  </sheetViews>
  <sheetFormatPr defaultRowHeight="14.25"/>
  <cols>
    <col min="1" max="1" width="36.375" style="55" customWidth="1"/>
    <col min="2" max="2" width="4" style="55" customWidth="1"/>
    <col min="3" max="3" width="15.625" style="55" customWidth="1"/>
    <col min="4" max="4" width="37" style="55" customWidth="1"/>
    <col min="5" max="5" width="3.5" style="55" customWidth="1"/>
    <col min="6" max="6" width="15.625" style="55" customWidth="1"/>
    <col min="7" max="7" width="13.875" style="55" customWidth="1"/>
    <col min="8" max="8" width="15.625" style="55" customWidth="1"/>
    <col min="9" max="10" width="9" style="56"/>
    <col min="11" max="16384" width="9" style="55"/>
  </cols>
  <sheetData>
    <row r="1" spans="1:13">
      <c r="A1" s="57"/>
    </row>
    <row r="2" spans="1:13" s="52" customFormat="1" ht="18" customHeight="1">
      <c r="A2" s="222" t="s">
        <v>128</v>
      </c>
      <c r="B2" s="222"/>
      <c r="C2" s="222"/>
      <c r="D2" s="222"/>
      <c r="E2" s="222"/>
      <c r="F2" s="222"/>
      <c r="G2" s="222"/>
      <c r="H2" s="222"/>
      <c r="I2" s="83"/>
      <c r="J2" s="83"/>
    </row>
    <row r="3" spans="1:13" ht="9.9499999999999993" customHeight="1">
      <c r="A3" s="58"/>
      <c r="B3" s="58"/>
      <c r="C3" s="58"/>
      <c r="D3" s="58"/>
      <c r="E3" s="58"/>
      <c r="F3" s="58"/>
      <c r="G3" s="58"/>
      <c r="H3" s="59" t="s">
        <v>129</v>
      </c>
    </row>
    <row r="4" spans="1:13" ht="15" customHeight="1">
      <c r="A4" s="60" t="s">
        <v>340</v>
      </c>
      <c r="B4" s="58"/>
      <c r="C4" s="58"/>
      <c r="D4" s="58"/>
      <c r="E4" s="58"/>
      <c r="F4" s="58"/>
      <c r="G4" s="58"/>
      <c r="H4" s="59" t="s">
        <v>6</v>
      </c>
    </row>
    <row r="5" spans="1:13" s="53" customFormat="1" ht="18" customHeight="1">
      <c r="A5" s="223" t="s">
        <v>130</v>
      </c>
      <c r="B5" s="224"/>
      <c r="C5" s="224"/>
      <c r="D5" s="225" t="s">
        <v>131</v>
      </c>
      <c r="E5" s="224"/>
      <c r="F5" s="226"/>
      <c r="G5" s="226"/>
      <c r="H5" s="227"/>
      <c r="I5" s="84"/>
      <c r="J5" s="84"/>
    </row>
    <row r="6" spans="1:13" s="53" customFormat="1" ht="31.5" customHeight="1">
      <c r="A6" s="151" t="s">
        <v>9</v>
      </c>
      <c r="B6" s="152" t="s">
        <v>10</v>
      </c>
      <c r="C6" s="61" t="s">
        <v>132</v>
      </c>
      <c r="D6" s="153" t="s">
        <v>9</v>
      </c>
      <c r="E6" s="152" t="s">
        <v>10</v>
      </c>
      <c r="F6" s="61" t="s">
        <v>120</v>
      </c>
      <c r="G6" s="62" t="s">
        <v>133</v>
      </c>
      <c r="H6" s="63" t="s">
        <v>134</v>
      </c>
      <c r="I6" s="84"/>
      <c r="J6" s="84"/>
    </row>
    <row r="7" spans="1:13" s="53" customFormat="1" ht="14.45" customHeight="1">
      <c r="A7" s="151" t="s">
        <v>12</v>
      </c>
      <c r="B7" s="61"/>
      <c r="C7" s="153" t="s">
        <v>13</v>
      </c>
      <c r="D7" s="153" t="s">
        <v>12</v>
      </c>
      <c r="E7" s="61"/>
      <c r="F7" s="64">
        <v>2</v>
      </c>
      <c r="G7" s="64">
        <v>3</v>
      </c>
      <c r="H7" s="65">
        <v>4</v>
      </c>
      <c r="I7" s="84"/>
      <c r="J7" s="84"/>
    </row>
    <row r="8" spans="1:13" s="53" customFormat="1" ht="18" customHeight="1">
      <c r="A8" s="154" t="s">
        <v>135</v>
      </c>
      <c r="B8" s="155" t="s">
        <v>13</v>
      </c>
      <c r="C8" s="67">
        <v>5073.08</v>
      </c>
      <c r="D8" s="156" t="s">
        <v>16</v>
      </c>
      <c r="E8" s="68">
        <v>30</v>
      </c>
      <c r="F8" s="174">
        <f>SUM(G8:H8)</f>
        <v>1819.32</v>
      </c>
      <c r="G8" s="175">
        <v>1819.32</v>
      </c>
      <c r="H8" s="67"/>
      <c r="I8" s="84"/>
      <c r="J8" s="84"/>
      <c r="M8" s="173"/>
    </row>
    <row r="9" spans="1:13" s="53" customFormat="1" ht="18" customHeight="1">
      <c r="A9" s="69" t="s">
        <v>136</v>
      </c>
      <c r="B9" s="155" t="s">
        <v>14</v>
      </c>
      <c r="C9" s="67"/>
      <c r="D9" s="156" t="s">
        <v>19</v>
      </c>
      <c r="E9" s="68">
        <v>31</v>
      </c>
      <c r="F9" s="174">
        <f t="shared" ref="F9:F29" si="0">SUM(G9:H9)</f>
        <v>0</v>
      </c>
      <c r="G9" s="175">
        <v>0</v>
      </c>
      <c r="H9" s="67"/>
      <c r="I9" s="84"/>
      <c r="J9" s="84"/>
    </row>
    <row r="10" spans="1:13" s="53" customFormat="1" ht="18" customHeight="1">
      <c r="A10" s="69"/>
      <c r="B10" s="155" t="s">
        <v>22</v>
      </c>
      <c r="C10" s="67"/>
      <c r="D10" s="156" t="s">
        <v>23</v>
      </c>
      <c r="E10" s="68">
        <v>32</v>
      </c>
      <c r="F10" s="174">
        <f t="shared" si="0"/>
        <v>25</v>
      </c>
      <c r="G10" s="175">
        <v>25</v>
      </c>
      <c r="H10" s="67"/>
      <c r="I10" s="84"/>
      <c r="J10" s="84"/>
    </row>
    <row r="11" spans="1:13" s="53" customFormat="1" ht="18" customHeight="1">
      <c r="A11" s="69"/>
      <c r="B11" s="155" t="s">
        <v>26</v>
      </c>
      <c r="C11" s="67"/>
      <c r="D11" s="156" t="s">
        <v>27</v>
      </c>
      <c r="E11" s="68">
        <v>33</v>
      </c>
      <c r="F11" s="174">
        <f t="shared" si="0"/>
        <v>141.88</v>
      </c>
      <c r="G11" s="175">
        <v>141.88</v>
      </c>
      <c r="H11" s="67"/>
      <c r="I11" s="84"/>
      <c r="J11" s="84"/>
    </row>
    <row r="12" spans="1:13" s="53" customFormat="1" ht="18" customHeight="1">
      <c r="A12" s="69"/>
      <c r="B12" s="155" t="s">
        <v>30</v>
      </c>
      <c r="C12" s="67"/>
      <c r="D12" s="156" t="s">
        <v>31</v>
      </c>
      <c r="E12" s="68">
        <v>34</v>
      </c>
      <c r="F12" s="174">
        <f t="shared" si="0"/>
        <v>0</v>
      </c>
      <c r="G12" s="175">
        <v>0</v>
      </c>
      <c r="H12" s="67"/>
      <c r="I12" s="84"/>
      <c r="J12" s="84"/>
    </row>
    <row r="13" spans="1:13" s="53" customFormat="1" ht="18" customHeight="1">
      <c r="A13" s="69"/>
      <c r="B13" s="155" t="s">
        <v>34</v>
      </c>
      <c r="C13" s="67"/>
      <c r="D13" s="156" t="s">
        <v>35</v>
      </c>
      <c r="E13" s="68">
        <v>35</v>
      </c>
      <c r="F13" s="174">
        <f t="shared" si="0"/>
        <v>0</v>
      </c>
      <c r="G13" s="175">
        <v>0</v>
      </c>
      <c r="H13" s="67"/>
      <c r="I13" s="84"/>
      <c r="J13" s="84"/>
    </row>
    <row r="14" spans="1:13" s="53" customFormat="1" ht="18" customHeight="1">
      <c r="A14" s="66"/>
      <c r="B14" s="155" t="s">
        <v>38</v>
      </c>
      <c r="C14" s="70"/>
      <c r="D14" s="71" t="s">
        <v>39</v>
      </c>
      <c r="E14" s="68">
        <v>36</v>
      </c>
      <c r="F14" s="174">
        <f t="shared" si="0"/>
        <v>60</v>
      </c>
      <c r="G14" s="175">
        <v>60</v>
      </c>
      <c r="H14" s="72"/>
      <c r="I14" s="84"/>
      <c r="J14" s="84"/>
    </row>
    <row r="15" spans="1:13" s="53" customFormat="1" ht="18" customHeight="1">
      <c r="A15" s="66"/>
      <c r="B15" s="155" t="s">
        <v>41</v>
      </c>
      <c r="C15" s="70"/>
      <c r="D15" s="71" t="s">
        <v>42</v>
      </c>
      <c r="E15" s="68">
        <v>37</v>
      </c>
      <c r="F15" s="174">
        <f t="shared" si="0"/>
        <v>1775.22</v>
      </c>
      <c r="G15" s="175">
        <v>1775.22</v>
      </c>
      <c r="H15" s="72"/>
      <c r="I15" s="84"/>
      <c r="J15" s="84"/>
    </row>
    <row r="16" spans="1:13" s="53" customFormat="1" ht="18" customHeight="1">
      <c r="A16" s="66"/>
      <c r="B16" s="155" t="s">
        <v>44</v>
      </c>
      <c r="C16" s="70"/>
      <c r="D16" s="71" t="s">
        <v>45</v>
      </c>
      <c r="E16" s="68">
        <v>38</v>
      </c>
      <c r="F16" s="174">
        <f t="shared" si="0"/>
        <v>125.67</v>
      </c>
      <c r="G16" s="175">
        <v>125.67</v>
      </c>
      <c r="H16" s="72"/>
      <c r="I16" s="84"/>
      <c r="J16" s="84"/>
    </row>
    <row r="17" spans="1:10" s="53" customFormat="1" ht="18" customHeight="1">
      <c r="A17" s="66"/>
      <c r="B17" s="155" t="s">
        <v>47</v>
      </c>
      <c r="C17" s="70"/>
      <c r="D17" s="71" t="s">
        <v>48</v>
      </c>
      <c r="E17" s="68">
        <v>39</v>
      </c>
      <c r="F17" s="174">
        <f t="shared" si="0"/>
        <v>150</v>
      </c>
      <c r="G17" s="175">
        <v>150</v>
      </c>
      <c r="H17" s="72"/>
      <c r="I17" s="84"/>
      <c r="J17" s="84"/>
    </row>
    <row r="18" spans="1:10" s="53" customFormat="1" ht="18" customHeight="1">
      <c r="A18" s="66"/>
      <c r="B18" s="155" t="s">
        <v>50</v>
      </c>
      <c r="C18" s="70"/>
      <c r="D18" s="71" t="s">
        <v>51</v>
      </c>
      <c r="E18" s="68">
        <v>40</v>
      </c>
      <c r="F18" s="174">
        <f t="shared" si="0"/>
        <v>533.44000000000005</v>
      </c>
      <c r="G18" s="175">
        <v>533.44000000000005</v>
      </c>
      <c r="H18" s="72"/>
      <c r="I18" s="84"/>
      <c r="J18" s="84"/>
    </row>
    <row r="19" spans="1:10" s="53" customFormat="1" ht="18" customHeight="1">
      <c r="A19" s="66"/>
      <c r="B19" s="155" t="s">
        <v>53</v>
      </c>
      <c r="C19" s="70"/>
      <c r="D19" s="71" t="s">
        <v>54</v>
      </c>
      <c r="E19" s="68">
        <v>41</v>
      </c>
      <c r="F19" s="174">
        <f t="shared" si="0"/>
        <v>0</v>
      </c>
      <c r="G19" s="175">
        <v>0</v>
      </c>
      <c r="H19" s="72"/>
      <c r="I19" s="84"/>
      <c r="J19" s="84"/>
    </row>
    <row r="20" spans="1:10" s="53" customFormat="1" ht="18" customHeight="1">
      <c r="A20" s="66"/>
      <c r="B20" s="155" t="s">
        <v>56</v>
      </c>
      <c r="C20" s="70"/>
      <c r="D20" s="71" t="s">
        <v>57</v>
      </c>
      <c r="E20" s="68">
        <v>42</v>
      </c>
      <c r="F20" s="174">
        <f t="shared" si="0"/>
        <v>0</v>
      </c>
      <c r="G20" s="175">
        <v>0</v>
      </c>
      <c r="H20" s="72"/>
      <c r="I20" s="84"/>
      <c r="J20" s="84"/>
    </row>
    <row r="21" spans="1:10" s="53" customFormat="1" ht="18" customHeight="1">
      <c r="A21" s="66"/>
      <c r="B21" s="155" t="s">
        <v>59</v>
      </c>
      <c r="C21" s="70"/>
      <c r="D21" s="71" t="s">
        <v>60</v>
      </c>
      <c r="E21" s="68">
        <v>43</v>
      </c>
      <c r="F21" s="174">
        <f t="shared" si="0"/>
        <v>0</v>
      </c>
      <c r="G21" s="175">
        <v>0</v>
      </c>
      <c r="H21" s="72"/>
      <c r="I21" s="84"/>
      <c r="J21" s="84"/>
    </row>
    <row r="22" spans="1:10" s="53" customFormat="1" ht="18" customHeight="1">
      <c r="A22" s="66"/>
      <c r="B22" s="155" t="s">
        <v>62</v>
      </c>
      <c r="C22" s="70"/>
      <c r="D22" s="71" t="s">
        <v>63</v>
      </c>
      <c r="E22" s="68">
        <v>44</v>
      </c>
      <c r="F22" s="174">
        <f t="shared" si="0"/>
        <v>70</v>
      </c>
      <c r="G22" s="175">
        <v>70</v>
      </c>
      <c r="H22" s="72"/>
      <c r="I22" s="84"/>
      <c r="J22" s="84"/>
    </row>
    <row r="23" spans="1:10" s="53" customFormat="1" ht="18" customHeight="1">
      <c r="A23" s="66"/>
      <c r="B23" s="155" t="s">
        <v>65</v>
      </c>
      <c r="C23" s="70"/>
      <c r="D23" s="71" t="s">
        <v>66</v>
      </c>
      <c r="E23" s="68">
        <v>45</v>
      </c>
      <c r="F23" s="174">
        <f t="shared" si="0"/>
        <v>0</v>
      </c>
      <c r="G23" s="175">
        <v>0</v>
      </c>
      <c r="H23" s="72"/>
      <c r="I23" s="84"/>
      <c r="J23" s="84"/>
    </row>
    <row r="24" spans="1:10" s="53" customFormat="1" ht="18" customHeight="1">
      <c r="A24" s="66"/>
      <c r="B24" s="155" t="s">
        <v>68</v>
      </c>
      <c r="C24" s="70"/>
      <c r="D24" s="71" t="s">
        <v>69</v>
      </c>
      <c r="E24" s="68">
        <v>46</v>
      </c>
      <c r="F24" s="174">
        <f t="shared" si="0"/>
        <v>0</v>
      </c>
      <c r="G24" s="175">
        <v>0</v>
      </c>
      <c r="H24" s="72"/>
      <c r="I24" s="84"/>
      <c r="J24" s="84"/>
    </row>
    <row r="25" spans="1:10" s="53" customFormat="1" ht="18" customHeight="1">
      <c r="A25" s="66"/>
      <c r="B25" s="155" t="s">
        <v>71</v>
      </c>
      <c r="C25" s="70"/>
      <c r="D25" s="71" t="s">
        <v>72</v>
      </c>
      <c r="E25" s="68">
        <v>47</v>
      </c>
      <c r="F25" s="174">
        <f t="shared" si="0"/>
        <v>8</v>
      </c>
      <c r="G25" s="175">
        <v>8</v>
      </c>
      <c r="H25" s="72"/>
      <c r="I25" s="84"/>
      <c r="J25" s="84"/>
    </row>
    <row r="26" spans="1:10" s="53" customFormat="1" ht="18" customHeight="1">
      <c r="A26" s="66"/>
      <c r="B26" s="155" t="s">
        <v>74</v>
      </c>
      <c r="C26" s="70"/>
      <c r="D26" s="71" t="s">
        <v>75</v>
      </c>
      <c r="E26" s="68">
        <v>48</v>
      </c>
      <c r="F26" s="174">
        <f t="shared" si="0"/>
        <v>0</v>
      </c>
      <c r="G26" s="175">
        <v>0</v>
      </c>
      <c r="H26" s="72"/>
      <c r="I26" s="84"/>
      <c r="J26" s="84"/>
    </row>
    <row r="27" spans="1:10" s="53" customFormat="1" ht="18" customHeight="1">
      <c r="A27" s="66"/>
      <c r="B27" s="155" t="s">
        <v>77</v>
      </c>
      <c r="C27" s="70"/>
      <c r="D27" s="71" t="s">
        <v>78</v>
      </c>
      <c r="E27" s="68">
        <v>49</v>
      </c>
      <c r="F27" s="174">
        <f t="shared" si="0"/>
        <v>0</v>
      </c>
      <c r="G27" s="175">
        <v>0</v>
      </c>
      <c r="H27" s="72"/>
      <c r="I27" s="84"/>
      <c r="J27" s="84"/>
    </row>
    <row r="28" spans="1:10" s="53" customFormat="1" ht="18" customHeight="1">
      <c r="A28" s="66"/>
      <c r="B28" s="155" t="s">
        <v>80</v>
      </c>
      <c r="C28" s="70"/>
      <c r="D28" s="71" t="s">
        <v>81</v>
      </c>
      <c r="E28" s="68">
        <v>50</v>
      </c>
      <c r="F28" s="174">
        <f t="shared" si="0"/>
        <v>0</v>
      </c>
      <c r="G28" s="175">
        <v>0</v>
      </c>
      <c r="H28" s="72"/>
      <c r="I28" s="84"/>
      <c r="J28" s="84"/>
    </row>
    <row r="29" spans="1:10" s="53" customFormat="1" ht="18" customHeight="1">
      <c r="A29" s="66"/>
      <c r="B29" s="155" t="s">
        <v>83</v>
      </c>
      <c r="C29" s="70"/>
      <c r="D29" s="71" t="s">
        <v>84</v>
      </c>
      <c r="E29" s="68">
        <v>51</v>
      </c>
      <c r="F29" s="174">
        <f t="shared" si="0"/>
        <v>0</v>
      </c>
      <c r="G29" s="175">
        <v>0</v>
      </c>
      <c r="H29" s="72"/>
      <c r="I29" s="84"/>
      <c r="J29" s="84"/>
    </row>
    <row r="30" spans="1:10" s="53" customFormat="1" ht="18" customHeight="1">
      <c r="A30" s="66"/>
      <c r="B30" s="155" t="s">
        <v>86</v>
      </c>
      <c r="C30" s="70"/>
      <c r="D30" s="74"/>
      <c r="E30" s="68">
        <v>52</v>
      </c>
      <c r="F30" s="68"/>
      <c r="G30" s="175"/>
      <c r="H30" s="72"/>
      <c r="I30" s="84"/>
      <c r="J30" s="84"/>
    </row>
    <row r="31" spans="1:10" s="53" customFormat="1" ht="18" customHeight="1">
      <c r="A31" s="157" t="s">
        <v>88</v>
      </c>
      <c r="B31" s="155" t="s">
        <v>89</v>
      </c>
      <c r="C31" s="67">
        <f>SUM(C8:C9)</f>
        <v>5073.08</v>
      </c>
      <c r="D31" s="158" t="s">
        <v>90</v>
      </c>
      <c r="E31" s="68">
        <v>53</v>
      </c>
      <c r="F31" s="177">
        <f>SUM(F8:F29)</f>
        <v>4708.5300000000007</v>
      </c>
      <c r="G31" s="177">
        <f>SUM(G8:G29)</f>
        <v>4708.5300000000007</v>
      </c>
      <c r="H31" s="176"/>
      <c r="I31" s="84"/>
      <c r="J31" s="84"/>
    </row>
    <row r="32" spans="1:10" s="53" customFormat="1" ht="18" customHeight="1">
      <c r="A32" s="66" t="s">
        <v>137</v>
      </c>
      <c r="B32" s="155" t="s">
        <v>93</v>
      </c>
      <c r="C32" s="67">
        <v>1666.22</v>
      </c>
      <c r="D32" s="74" t="s">
        <v>138</v>
      </c>
      <c r="E32" s="68">
        <v>54</v>
      </c>
      <c r="F32" s="68">
        <v>2030.77</v>
      </c>
      <c r="G32" s="68">
        <v>2030.77</v>
      </c>
      <c r="H32" s="76"/>
      <c r="I32" s="84"/>
      <c r="J32" s="84"/>
    </row>
    <row r="33" spans="1:10" s="53" customFormat="1" ht="18" customHeight="1">
      <c r="A33" s="66" t="s">
        <v>139</v>
      </c>
      <c r="B33" s="155" t="s">
        <v>97</v>
      </c>
      <c r="C33" s="67">
        <v>1666.22</v>
      </c>
      <c r="D33" s="74"/>
      <c r="E33" s="68">
        <v>55</v>
      </c>
      <c r="F33" s="73"/>
      <c r="G33" s="68"/>
      <c r="H33" s="77"/>
      <c r="I33" s="84"/>
      <c r="J33" s="84"/>
    </row>
    <row r="34" spans="1:10" s="53" customFormat="1" ht="18" customHeight="1">
      <c r="A34" s="78" t="s">
        <v>140</v>
      </c>
      <c r="B34" s="155" t="s">
        <v>100</v>
      </c>
      <c r="C34" s="79"/>
      <c r="D34" s="80"/>
      <c r="E34" s="68">
        <v>56</v>
      </c>
      <c r="F34" s="68"/>
      <c r="G34" s="68"/>
      <c r="H34" s="178"/>
      <c r="I34" s="84"/>
      <c r="J34" s="84"/>
    </row>
    <row r="35" spans="1:10" s="53" customFormat="1" ht="18" customHeight="1">
      <c r="A35" s="81"/>
      <c r="B35" s="155" t="s">
        <v>103</v>
      </c>
      <c r="C35" s="79"/>
      <c r="D35" s="80"/>
      <c r="E35" s="68">
        <v>57</v>
      </c>
      <c r="F35" s="68"/>
      <c r="G35" s="68"/>
      <c r="H35" s="178"/>
      <c r="I35" s="84"/>
      <c r="J35" s="84"/>
    </row>
    <row r="36" spans="1:10" ht="18" customHeight="1" thickBot="1">
      <c r="A36" s="159" t="s">
        <v>102</v>
      </c>
      <c r="B36" s="155" t="s">
        <v>17</v>
      </c>
      <c r="C36" s="82">
        <f>C31+C32</f>
        <v>6739.3</v>
      </c>
      <c r="D36" s="160" t="s">
        <v>102</v>
      </c>
      <c r="E36" s="68">
        <v>58</v>
      </c>
      <c r="F36" s="174">
        <f>SUM(F31:F32)</f>
        <v>6739.3000000000011</v>
      </c>
      <c r="G36" s="174">
        <f>SUM(G31:G32)</f>
        <v>6739.3000000000011</v>
      </c>
      <c r="H36" s="75"/>
    </row>
    <row r="37" spans="1:10" s="54" customFormat="1" ht="18" customHeight="1">
      <c r="A37" s="192" t="s">
        <v>377</v>
      </c>
    </row>
    <row r="38" spans="1:10" s="54" customFormat="1" ht="18" customHeight="1">
      <c r="A38" s="193" t="s">
        <v>381</v>
      </c>
    </row>
  </sheetData>
  <mergeCells count="3">
    <mergeCell ref="A2:H2"/>
    <mergeCell ref="A5:C5"/>
    <mergeCell ref="D5:H5"/>
  </mergeCells>
  <phoneticPr fontId="27" type="noConversion"/>
  <printOptions horizontalCentered="1"/>
  <pageMargins left="0.35433070866141736" right="0.35433070866141736" top="0.59055118110236227" bottom="0.78740157480314965" header="0.51181102362204722" footer="0.51181102362204722"/>
  <pageSetup paperSize="9" scale="71" orientation="landscape" horizontalDpi="300" verticalDpi="300"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R80"/>
  <sheetViews>
    <sheetView workbookViewId="0">
      <selection activeCell="F22" sqref="F22"/>
    </sheetView>
  </sheetViews>
  <sheetFormatPr defaultRowHeight="14.25"/>
  <cols>
    <col min="1" max="1" width="4.5" style="16" bestFit="1" customWidth="1"/>
    <col min="2" max="2" width="3.5" style="16" bestFit="1" customWidth="1"/>
    <col min="3" max="3" width="3.5" style="16" customWidth="1"/>
    <col min="4" max="4" width="25" style="16" customWidth="1"/>
    <col min="5" max="7" width="29.875" style="16" customWidth="1"/>
    <col min="8" max="248" width="9" style="16"/>
    <col min="253" max="16384" width="9" style="16"/>
  </cols>
  <sheetData>
    <row r="1" spans="1:7">
      <c r="A1" s="50"/>
      <c r="B1" s="51"/>
      <c r="C1" s="51"/>
      <c r="D1" s="51"/>
      <c r="E1" s="51"/>
      <c r="F1" s="51"/>
      <c r="G1" s="51"/>
    </row>
    <row r="2" spans="1:7" ht="22.5" customHeight="1">
      <c r="A2" s="229" t="s">
        <v>141</v>
      </c>
      <c r="B2" s="229"/>
      <c r="C2" s="229"/>
      <c r="D2" s="229"/>
      <c r="E2" s="229"/>
      <c r="F2" s="229"/>
      <c r="G2" s="229"/>
    </row>
    <row r="3" spans="1:7" s="14" customFormat="1">
      <c r="A3" s="17"/>
      <c r="B3" s="17"/>
      <c r="C3" s="17"/>
      <c r="D3" s="17"/>
      <c r="E3" s="17"/>
      <c r="F3" s="17"/>
      <c r="G3" s="11" t="s">
        <v>142</v>
      </c>
    </row>
    <row r="4" spans="1:7" s="14" customFormat="1">
      <c r="A4" s="191" t="s">
        <v>340</v>
      </c>
      <c r="B4" s="17"/>
      <c r="C4" s="17"/>
      <c r="D4" s="17"/>
      <c r="E4" s="17"/>
      <c r="F4" s="17"/>
      <c r="G4" s="11" t="s">
        <v>6</v>
      </c>
    </row>
    <row r="5" spans="1:7" s="15" customFormat="1" ht="30" customHeight="1">
      <c r="A5" s="228" t="s">
        <v>108</v>
      </c>
      <c r="B5" s="228"/>
      <c r="C5" s="228"/>
      <c r="D5" s="228" t="s">
        <v>109</v>
      </c>
      <c r="E5" s="230" t="s">
        <v>143</v>
      </c>
      <c r="F5" s="231"/>
      <c r="G5" s="232"/>
    </row>
    <row r="6" spans="1:7" s="15" customFormat="1" ht="30" customHeight="1">
      <c r="A6" s="228"/>
      <c r="B6" s="228"/>
      <c r="C6" s="228"/>
      <c r="D6" s="228"/>
      <c r="E6" s="228" t="s">
        <v>120</v>
      </c>
      <c r="F6" s="235" t="s">
        <v>144</v>
      </c>
      <c r="G6" s="235" t="s">
        <v>145</v>
      </c>
    </row>
    <row r="7" spans="1:7" s="15" customFormat="1" ht="53.25" customHeight="1">
      <c r="A7" s="228"/>
      <c r="B7" s="228"/>
      <c r="C7" s="228"/>
      <c r="D7" s="228"/>
      <c r="E7" s="228"/>
      <c r="F7" s="228"/>
      <c r="G7" s="228"/>
    </row>
    <row r="8" spans="1:7" s="15" customFormat="1" ht="20.100000000000001" customHeight="1">
      <c r="A8" s="228" t="s">
        <v>116</v>
      </c>
      <c r="B8" s="228" t="s">
        <v>117</v>
      </c>
      <c r="C8" s="228" t="s">
        <v>118</v>
      </c>
      <c r="D8" s="20" t="s">
        <v>119</v>
      </c>
      <c r="E8" s="19">
        <v>7</v>
      </c>
      <c r="F8" s="19">
        <v>8</v>
      </c>
      <c r="G8" s="19">
        <v>9</v>
      </c>
    </row>
    <row r="9" spans="1:7" s="15" customFormat="1" ht="24" customHeight="1">
      <c r="A9" s="228"/>
      <c r="B9" s="228"/>
      <c r="C9" s="228"/>
      <c r="D9" s="19" t="s">
        <v>120</v>
      </c>
      <c r="E9" s="187">
        <f>E10+E26+E29+E34+E37+E48+E55+E58+E66+E69</f>
        <v>4708.5300000000007</v>
      </c>
      <c r="F9" s="187">
        <f>F10+F26+F29+F34+F37+F48+F55+F58+F66+F69</f>
        <v>1560.13</v>
      </c>
      <c r="G9" s="187">
        <f>G10+G26+G29+G34+G37+G48+G55+G58+G66+G69</f>
        <v>3148.4</v>
      </c>
    </row>
    <row r="10" spans="1:7" s="15" customFormat="1" ht="24" customHeight="1">
      <c r="A10" s="214" t="s">
        <v>247</v>
      </c>
      <c r="B10" s="215"/>
      <c r="C10" s="216"/>
      <c r="D10" s="179" t="s">
        <v>249</v>
      </c>
      <c r="E10" s="185">
        <v>1819.32</v>
      </c>
      <c r="F10" s="181">
        <v>1506.64</v>
      </c>
      <c r="G10" s="183">
        <f>G11+G14+G16+G18+G20+G22+G24</f>
        <v>312.67999999999995</v>
      </c>
    </row>
    <row r="11" spans="1:7" s="15" customFormat="1" ht="24" customHeight="1">
      <c r="A11" s="206" t="s">
        <v>250</v>
      </c>
      <c r="B11" s="207"/>
      <c r="C11" s="208"/>
      <c r="D11" s="179" t="s">
        <v>251</v>
      </c>
      <c r="E11" s="185">
        <v>1622.83</v>
      </c>
      <c r="F11" s="181">
        <v>1506.64</v>
      </c>
      <c r="G11" s="183">
        <v>116.19</v>
      </c>
    </row>
    <row r="12" spans="1:7" s="15" customFormat="1" ht="24" customHeight="1">
      <c r="A12" s="206" t="s">
        <v>252</v>
      </c>
      <c r="B12" s="207"/>
      <c r="C12" s="208"/>
      <c r="D12" s="179" t="s">
        <v>253</v>
      </c>
      <c r="E12" s="185">
        <v>1506.64</v>
      </c>
      <c r="F12" s="181">
        <v>1506.64</v>
      </c>
      <c r="G12" s="183">
        <v>0</v>
      </c>
    </row>
    <row r="13" spans="1:7" s="15" customFormat="1" ht="24" customHeight="1">
      <c r="A13" s="206" t="s">
        <v>254</v>
      </c>
      <c r="B13" s="207"/>
      <c r="C13" s="208"/>
      <c r="D13" s="179" t="s">
        <v>255</v>
      </c>
      <c r="E13" s="185">
        <v>116.19</v>
      </c>
      <c r="F13" s="181">
        <v>0</v>
      </c>
      <c r="G13" s="183">
        <v>116.19</v>
      </c>
    </row>
    <row r="14" spans="1:7" s="15" customFormat="1" ht="24" customHeight="1">
      <c r="A14" s="206" t="s">
        <v>341</v>
      </c>
      <c r="B14" s="207"/>
      <c r="C14" s="208"/>
      <c r="D14" s="179" t="s">
        <v>342</v>
      </c>
      <c r="E14" s="185">
        <v>3.1</v>
      </c>
      <c r="F14" s="181">
        <v>0</v>
      </c>
      <c r="G14" s="183">
        <v>3.1</v>
      </c>
    </row>
    <row r="15" spans="1:7" s="15" customFormat="1" ht="24" customHeight="1">
      <c r="A15" s="206" t="s">
        <v>343</v>
      </c>
      <c r="B15" s="207"/>
      <c r="C15" s="208"/>
      <c r="D15" s="179" t="s">
        <v>255</v>
      </c>
      <c r="E15" s="185">
        <v>3.1</v>
      </c>
      <c r="F15" s="181">
        <v>0</v>
      </c>
      <c r="G15" s="183">
        <v>3.1</v>
      </c>
    </row>
    <row r="16" spans="1:7" s="15" customFormat="1" ht="24" customHeight="1">
      <c r="A16" s="206" t="s">
        <v>256</v>
      </c>
      <c r="B16" s="207"/>
      <c r="C16" s="208"/>
      <c r="D16" s="179" t="s">
        <v>257</v>
      </c>
      <c r="E16" s="185">
        <v>1</v>
      </c>
      <c r="F16" s="181">
        <v>0</v>
      </c>
      <c r="G16" s="183">
        <v>1</v>
      </c>
    </row>
    <row r="17" spans="1:7" s="15" customFormat="1" ht="24" customHeight="1">
      <c r="A17" s="206" t="s">
        <v>258</v>
      </c>
      <c r="B17" s="207"/>
      <c r="C17" s="208"/>
      <c r="D17" s="179" t="s">
        <v>259</v>
      </c>
      <c r="E17" s="185">
        <v>1</v>
      </c>
      <c r="F17" s="181">
        <v>0</v>
      </c>
      <c r="G17" s="183">
        <v>1</v>
      </c>
    </row>
    <row r="18" spans="1:7" s="15" customFormat="1" ht="24" customHeight="1">
      <c r="A18" s="206" t="s">
        <v>260</v>
      </c>
      <c r="B18" s="207"/>
      <c r="C18" s="208"/>
      <c r="D18" s="179" t="s">
        <v>261</v>
      </c>
      <c r="E18" s="185">
        <v>3.82</v>
      </c>
      <c r="F18" s="181">
        <v>0</v>
      </c>
      <c r="G18" s="183">
        <v>3.82</v>
      </c>
    </row>
    <row r="19" spans="1:7" s="15" customFormat="1" ht="24" customHeight="1">
      <c r="A19" s="206" t="s">
        <v>262</v>
      </c>
      <c r="B19" s="207"/>
      <c r="C19" s="208"/>
      <c r="D19" s="179" t="s">
        <v>263</v>
      </c>
      <c r="E19" s="185">
        <v>3.82</v>
      </c>
      <c r="F19" s="181">
        <v>0</v>
      </c>
      <c r="G19" s="183">
        <v>3.82</v>
      </c>
    </row>
    <row r="20" spans="1:7" s="15" customFormat="1" ht="24" customHeight="1">
      <c r="A20" s="206" t="s">
        <v>264</v>
      </c>
      <c r="B20" s="207"/>
      <c r="C20" s="208"/>
      <c r="D20" s="179" t="s">
        <v>265</v>
      </c>
      <c r="E20" s="185">
        <v>1.23</v>
      </c>
      <c r="F20" s="181">
        <v>0</v>
      </c>
      <c r="G20" s="183">
        <v>1.23</v>
      </c>
    </row>
    <row r="21" spans="1:7" s="15" customFormat="1" ht="24" customHeight="1">
      <c r="A21" s="206" t="s">
        <v>266</v>
      </c>
      <c r="B21" s="207"/>
      <c r="C21" s="208"/>
      <c r="D21" s="179" t="s">
        <v>267</v>
      </c>
      <c r="E21" s="185">
        <v>1.23</v>
      </c>
      <c r="F21" s="181">
        <v>0</v>
      </c>
      <c r="G21" s="183">
        <v>1.23</v>
      </c>
    </row>
    <row r="22" spans="1:7" s="15" customFormat="1" ht="24" customHeight="1">
      <c r="A22" s="206" t="s">
        <v>272</v>
      </c>
      <c r="B22" s="207"/>
      <c r="C22" s="208"/>
      <c r="D22" s="179" t="s">
        <v>273</v>
      </c>
      <c r="E22" s="185">
        <v>4.58</v>
      </c>
      <c r="F22" s="181">
        <v>0</v>
      </c>
      <c r="G22" s="183">
        <v>4.58</v>
      </c>
    </row>
    <row r="23" spans="1:7" s="15" customFormat="1" ht="24" customHeight="1">
      <c r="A23" s="206" t="s">
        <v>274</v>
      </c>
      <c r="B23" s="207"/>
      <c r="C23" s="208"/>
      <c r="D23" s="179" t="s">
        <v>275</v>
      </c>
      <c r="E23" s="185">
        <v>4.58</v>
      </c>
      <c r="F23" s="181">
        <v>0</v>
      </c>
      <c r="G23" s="183">
        <v>4.58</v>
      </c>
    </row>
    <row r="24" spans="1:7" s="15" customFormat="1" ht="24" customHeight="1">
      <c r="A24" s="206" t="s">
        <v>276</v>
      </c>
      <c r="B24" s="207"/>
      <c r="C24" s="208"/>
      <c r="D24" s="179" t="s">
        <v>277</v>
      </c>
      <c r="E24" s="185">
        <v>182.76</v>
      </c>
      <c r="F24" s="181">
        <v>0</v>
      </c>
      <c r="G24" s="183">
        <v>182.76</v>
      </c>
    </row>
    <row r="25" spans="1:7" s="15" customFormat="1" ht="24" customHeight="1">
      <c r="A25" s="206" t="s">
        <v>278</v>
      </c>
      <c r="B25" s="207"/>
      <c r="C25" s="208"/>
      <c r="D25" s="179" t="s">
        <v>279</v>
      </c>
      <c r="E25" s="185">
        <v>182.76</v>
      </c>
      <c r="F25" s="181">
        <v>0</v>
      </c>
      <c r="G25" s="183">
        <v>182.76</v>
      </c>
    </row>
    <row r="26" spans="1:7" s="15" customFormat="1" ht="24" customHeight="1">
      <c r="A26" s="206" t="s">
        <v>280</v>
      </c>
      <c r="B26" s="207"/>
      <c r="C26" s="208"/>
      <c r="D26" s="179" t="s">
        <v>281</v>
      </c>
      <c r="E26" s="185">
        <v>25</v>
      </c>
      <c r="F26" s="181">
        <v>0</v>
      </c>
      <c r="G26" s="183">
        <v>25</v>
      </c>
    </row>
    <row r="27" spans="1:7" s="15" customFormat="1" ht="24" customHeight="1">
      <c r="A27" s="206" t="s">
        <v>282</v>
      </c>
      <c r="B27" s="207"/>
      <c r="C27" s="208"/>
      <c r="D27" s="179" t="s">
        <v>283</v>
      </c>
      <c r="E27" s="185">
        <v>25</v>
      </c>
      <c r="F27" s="181">
        <v>0</v>
      </c>
      <c r="G27" s="183">
        <v>25</v>
      </c>
    </row>
    <row r="28" spans="1:7" s="15" customFormat="1" ht="24" customHeight="1">
      <c r="A28" s="206" t="s">
        <v>284</v>
      </c>
      <c r="B28" s="207"/>
      <c r="C28" s="208"/>
      <c r="D28" s="179" t="s">
        <v>285</v>
      </c>
      <c r="E28" s="185">
        <v>25</v>
      </c>
      <c r="F28" s="181">
        <v>0</v>
      </c>
      <c r="G28" s="183">
        <v>25</v>
      </c>
    </row>
    <row r="29" spans="1:7" s="15" customFormat="1" ht="24" customHeight="1">
      <c r="A29" s="206" t="s">
        <v>286</v>
      </c>
      <c r="B29" s="207"/>
      <c r="C29" s="208"/>
      <c r="D29" s="179" t="s">
        <v>287</v>
      </c>
      <c r="E29" s="185">
        <v>141.88</v>
      </c>
      <c r="F29" s="181">
        <v>0</v>
      </c>
      <c r="G29" s="183">
        <v>141.88</v>
      </c>
    </row>
    <row r="30" spans="1:7" s="15" customFormat="1" ht="24" customHeight="1">
      <c r="A30" s="206" t="s">
        <v>288</v>
      </c>
      <c r="B30" s="207"/>
      <c r="C30" s="208"/>
      <c r="D30" s="179" t="s">
        <v>289</v>
      </c>
      <c r="E30" s="185">
        <v>4.8</v>
      </c>
      <c r="F30" s="181">
        <v>0</v>
      </c>
      <c r="G30" s="183">
        <v>4.8</v>
      </c>
    </row>
    <row r="31" spans="1:7" s="15" customFormat="1" ht="24" customHeight="1">
      <c r="A31" s="206" t="s">
        <v>290</v>
      </c>
      <c r="B31" s="207"/>
      <c r="C31" s="208"/>
      <c r="D31" s="179" t="s">
        <v>291</v>
      </c>
      <c r="E31" s="185">
        <v>4.8</v>
      </c>
      <c r="F31" s="181">
        <v>0</v>
      </c>
      <c r="G31" s="183">
        <v>4.8</v>
      </c>
    </row>
    <row r="32" spans="1:7" s="15" customFormat="1" ht="24" customHeight="1">
      <c r="A32" s="206" t="s">
        <v>292</v>
      </c>
      <c r="B32" s="207"/>
      <c r="C32" s="208"/>
      <c r="D32" s="179" t="s">
        <v>293</v>
      </c>
      <c r="E32" s="185">
        <v>137.08000000000001</v>
      </c>
      <c r="F32" s="181">
        <v>0</v>
      </c>
      <c r="G32" s="183">
        <v>137.08000000000001</v>
      </c>
    </row>
    <row r="33" spans="1:7" s="15" customFormat="1" ht="24" customHeight="1">
      <c r="A33" s="206" t="s">
        <v>294</v>
      </c>
      <c r="B33" s="207"/>
      <c r="C33" s="208"/>
      <c r="D33" s="179" t="s">
        <v>295</v>
      </c>
      <c r="E33" s="185">
        <v>137.08000000000001</v>
      </c>
      <c r="F33" s="181">
        <v>0</v>
      </c>
      <c r="G33" s="183">
        <v>137.08000000000001</v>
      </c>
    </row>
    <row r="34" spans="1:7" s="15" customFormat="1" ht="24" customHeight="1">
      <c r="A34" s="206" t="s">
        <v>344</v>
      </c>
      <c r="B34" s="207"/>
      <c r="C34" s="208"/>
      <c r="D34" s="179" t="s">
        <v>345</v>
      </c>
      <c r="E34" s="185">
        <v>60</v>
      </c>
      <c r="F34" s="181">
        <v>0</v>
      </c>
      <c r="G34" s="183">
        <v>60</v>
      </c>
    </row>
    <row r="35" spans="1:7" s="15" customFormat="1" ht="24" customHeight="1">
      <c r="A35" s="206" t="s">
        <v>346</v>
      </c>
      <c r="B35" s="207"/>
      <c r="C35" s="208"/>
      <c r="D35" s="179" t="s">
        <v>347</v>
      </c>
      <c r="E35" s="185">
        <v>60</v>
      </c>
      <c r="F35" s="181">
        <v>0</v>
      </c>
      <c r="G35" s="183">
        <v>60</v>
      </c>
    </row>
    <row r="36" spans="1:7" s="15" customFormat="1" ht="24" customHeight="1">
      <c r="A36" s="206" t="s">
        <v>348</v>
      </c>
      <c r="B36" s="207"/>
      <c r="C36" s="208"/>
      <c r="D36" s="179" t="s">
        <v>349</v>
      </c>
      <c r="E36" s="185">
        <v>60</v>
      </c>
      <c r="F36" s="181">
        <v>0</v>
      </c>
      <c r="G36" s="183">
        <v>60</v>
      </c>
    </row>
    <row r="37" spans="1:7" s="15" customFormat="1" ht="24" customHeight="1">
      <c r="A37" s="206" t="s">
        <v>296</v>
      </c>
      <c r="B37" s="207"/>
      <c r="C37" s="208"/>
      <c r="D37" s="179" t="s">
        <v>297</v>
      </c>
      <c r="E37" s="185">
        <v>1775.22</v>
      </c>
      <c r="F37" s="181">
        <v>53.49</v>
      </c>
      <c r="G37" s="183">
        <v>1721.73</v>
      </c>
    </row>
    <row r="38" spans="1:7" s="15" customFormat="1" ht="24" customHeight="1">
      <c r="A38" s="206" t="s">
        <v>298</v>
      </c>
      <c r="B38" s="207"/>
      <c r="C38" s="208"/>
      <c r="D38" s="179" t="s">
        <v>299</v>
      </c>
      <c r="E38" s="185">
        <v>235.48</v>
      </c>
      <c r="F38" s="181">
        <v>0</v>
      </c>
      <c r="G38" s="183">
        <v>235.48</v>
      </c>
    </row>
    <row r="39" spans="1:7" s="15" customFormat="1" ht="24" customHeight="1">
      <c r="A39" s="206" t="s">
        <v>300</v>
      </c>
      <c r="B39" s="207"/>
      <c r="C39" s="208"/>
      <c r="D39" s="179" t="s">
        <v>301</v>
      </c>
      <c r="E39" s="185">
        <v>235.48</v>
      </c>
      <c r="F39" s="181">
        <v>0</v>
      </c>
      <c r="G39" s="183">
        <v>235.48</v>
      </c>
    </row>
    <row r="40" spans="1:7" s="15" customFormat="1" ht="24" customHeight="1">
      <c r="A40" s="206" t="s">
        <v>302</v>
      </c>
      <c r="B40" s="207"/>
      <c r="C40" s="208"/>
      <c r="D40" s="179" t="s">
        <v>303</v>
      </c>
      <c r="E40" s="185">
        <v>1477.53</v>
      </c>
      <c r="F40" s="181">
        <v>0</v>
      </c>
      <c r="G40" s="183">
        <v>1477.53</v>
      </c>
    </row>
    <row r="41" spans="1:7" s="15" customFormat="1" ht="24" customHeight="1">
      <c r="A41" s="206" t="s">
        <v>304</v>
      </c>
      <c r="B41" s="207"/>
      <c r="C41" s="208"/>
      <c r="D41" s="179" t="s">
        <v>305</v>
      </c>
      <c r="E41" s="185">
        <v>1477.53</v>
      </c>
      <c r="F41" s="181">
        <v>0</v>
      </c>
      <c r="G41" s="183">
        <v>1477.53</v>
      </c>
    </row>
    <row r="42" spans="1:7" s="15" customFormat="1" ht="24" customHeight="1">
      <c r="A42" s="206" t="s">
        <v>306</v>
      </c>
      <c r="B42" s="207"/>
      <c r="C42" s="208"/>
      <c r="D42" s="179" t="s">
        <v>307</v>
      </c>
      <c r="E42" s="185">
        <v>53.49</v>
      </c>
      <c r="F42" s="181">
        <v>53.49</v>
      </c>
      <c r="G42" s="183">
        <v>0</v>
      </c>
    </row>
    <row r="43" spans="1:7" s="15" customFormat="1" ht="24" customHeight="1">
      <c r="A43" s="206" t="s">
        <v>308</v>
      </c>
      <c r="B43" s="207"/>
      <c r="C43" s="208"/>
      <c r="D43" s="179" t="s">
        <v>309</v>
      </c>
      <c r="E43" s="185">
        <v>53.49</v>
      </c>
      <c r="F43" s="181">
        <v>53.49</v>
      </c>
      <c r="G43" s="183">
        <v>0</v>
      </c>
    </row>
    <row r="44" spans="1:7" s="15" customFormat="1" ht="24" customHeight="1">
      <c r="A44" s="206" t="s">
        <v>310</v>
      </c>
      <c r="B44" s="207"/>
      <c r="C44" s="208"/>
      <c r="D44" s="179" t="s">
        <v>311</v>
      </c>
      <c r="E44" s="185">
        <v>7.5</v>
      </c>
      <c r="F44" s="181">
        <v>0</v>
      </c>
      <c r="G44" s="183">
        <v>7.5</v>
      </c>
    </row>
    <row r="45" spans="1:7" s="15" customFormat="1" ht="24" customHeight="1">
      <c r="A45" s="206" t="s">
        <v>312</v>
      </c>
      <c r="B45" s="207"/>
      <c r="C45" s="208"/>
      <c r="D45" s="179" t="s">
        <v>313</v>
      </c>
      <c r="E45" s="185">
        <v>7.5</v>
      </c>
      <c r="F45" s="181">
        <v>0</v>
      </c>
      <c r="G45" s="183">
        <v>7.5</v>
      </c>
    </row>
    <row r="46" spans="1:7" s="15" customFormat="1" ht="24" customHeight="1">
      <c r="A46" s="206" t="s">
        <v>350</v>
      </c>
      <c r="B46" s="207"/>
      <c r="C46" s="208"/>
      <c r="D46" s="179" t="s">
        <v>351</v>
      </c>
      <c r="E46" s="185">
        <v>1.22</v>
      </c>
      <c r="F46" s="181">
        <v>0</v>
      </c>
      <c r="G46" s="183">
        <v>1.22</v>
      </c>
    </row>
    <row r="47" spans="1:7" s="15" customFormat="1" ht="24" customHeight="1">
      <c r="A47" s="206" t="s">
        <v>352</v>
      </c>
      <c r="B47" s="207"/>
      <c r="C47" s="208"/>
      <c r="D47" s="179" t="s">
        <v>353</v>
      </c>
      <c r="E47" s="185">
        <v>1.22</v>
      </c>
      <c r="F47" s="181">
        <v>0</v>
      </c>
      <c r="G47" s="183">
        <v>1.22</v>
      </c>
    </row>
    <row r="48" spans="1:7" s="15" customFormat="1" ht="24" customHeight="1">
      <c r="A48" s="206" t="s">
        <v>314</v>
      </c>
      <c r="B48" s="207"/>
      <c r="C48" s="208"/>
      <c r="D48" s="179" t="s">
        <v>315</v>
      </c>
      <c r="E48" s="185">
        <v>125.67</v>
      </c>
      <c r="F48" s="181">
        <v>0</v>
      </c>
      <c r="G48" s="183">
        <v>125.67</v>
      </c>
    </row>
    <row r="49" spans="1:7" s="15" customFormat="1" ht="24" customHeight="1">
      <c r="A49" s="206" t="s">
        <v>316</v>
      </c>
      <c r="B49" s="207"/>
      <c r="C49" s="208"/>
      <c r="D49" s="179" t="s">
        <v>317</v>
      </c>
      <c r="E49" s="185">
        <v>3.09</v>
      </c>
      <c r="F49" s="181">
        <v>0</v>
      </c>
      <c r="G49" s="183">
        <v>3.09</v>
      </c>
    </row>
    <row r="50" spans="1:7" s="15" customFormat="1" ht="24" customHeight="1">
      <c r="A50" s="206" t="s">
        <v>318</v>
      </c>
      <c r="B50" s="207"/>
      <c r="C50" s="208"/>
      <c r="D50" s="179" t="s">
        <v>319</v>
      </c>
      <c r="E50" s="185">
        <v>3.09</v>
      </c>
      <c r="F50" s="181">
        <v>0</v>
      </c>
      <c r="G50" s="183">
        <v>3.09</v>
      </c>
    </row>
    <row r="51" spans="1:7" s="15" customFormat="1" ht="24" customHeight="1">
      <c r="A51" s="206" t="s">
        <v>320</v>
      </c>
      <c r="B51" s="207"/>
      <c r="C51" s="208"/>
      <c r="D51" s="179" t="s">
        <v>321</v>
      </c>
      <c r="E51" s="185">
        <v>37.43</v>
      </c>
      <c r="F51" s="181">
        <v>0</v>
      </c>
      <c r="G51" s="183">
        <v>37.43</v>
      </c>
    </row>
    <row r="52" spans="1:7" s="15" customFormat="1" ht="24" customHeight="1">
      <c r="A52" s="206" t="s">
        <v>322</v>
      </c>
      <c r="B52" s="207"/>
      <c r="C52" s="208"/>
      <c r="D52" s="179" t="s">
        <v>323</v>
      </c>
      <c r="E52" s="185">
        <v>37.43</v>
      </c>
      <c r="F52" s="181">
        <v>0</v>
      </c>
      <c r="G52" s="183">
        <v>37.43</v>
      </c>
    </row>
    <row r="53" spans="1:7" s="15" customFormat="1" ht="24" customHeight="1">
      <c r="A53" s="206" t="s">
        <v>354</v>
      </c>
      <c r="B53" s="207"/>
      <c r="C53" s="208"/>
      <c r="D53" s="179" t="s">
        <v>355</v>
      </c>
      <c r="E53" s="185">
        <v>85.15</v>
      </c>
      <c r="F53" s="181">
        <v>0</v>
      </c>
      <c r="G53" s="183">
        <v>85.15</v>
      </c>
    </row>
    <row r="54" spans="1:7" s="15" customFormat="1" ht="24" customHeight="1">
      <c r="A54" s="206" t="s">
        <v>356</v>
      </c>
      <c r="B54" s="207"/>
      <c r="C54" s="208"/>
      <c r="D54" s="179" t="s">
        <v>357</v>
      </c>
      <c r="E54" s="185">
        <v>85.15</v>
      </c>
      <c r="F54" s="181">
        <v>0</v>
      </c>
      <c r="G54" s="183">
        <v>85.15</v>
      </c>
    </row>
    <row r="55" spans="1:7" s="15" customFormat="1" ht="24" customHeight="1">
      <c r="A55" s="206" t="s">
        <v>358</v>
      </c>
      <c r="B55" s="207"/>
      <c r="C55" s="208"/>
      <c r="D55" s="179" t="s">
        <v>359</v>
      </c>
      <c r="E55" s="185">
        <v>150</v>
      </c>
      <c r="F55" s="181">
        <v>0</v>
      </c>
      <c r="G55" s="183">
        <v>150</v>
      </c>
    </row>
    <row r="56" spans="1:7" s="15" customFormat="1" ht="24" customHeight="1">
      <c r="A56" s="206" t="s">
        <v>360</v>
      </c>
      <c r="B56" s="207"/>
      <c r="C56" s="208"/>
      <c r="D56" s="179" t="s">
        <v>361</v>
      </c>
      <c r="E56" s="185">
        <v>150</v>
      </c>
      <c r="F56" s="181">
        <v>0</v>
      </c>
      <c r="G56" s="183">
        <v>150</v>
      </c>
    </row>
    <row r="57" spans="1:7" s="15" customFormat="1" ht="24" customHeight="1">
      <c r="A57" s="206" t="s">
        <v>362</v>
      </c>
      <c r="B57" s="207"/>
      <c r="C57" s="208"/>
      <c r="D57" s="179" t="s">
        <v>363</v>
      </c>
      <c r="E57" s="185">
        <v>150</v>
      </c>
      <c r="F57" s="181">
        <v>0</v>
      </c>
      <c r="G57" s="183">
        <v>150</v>
      </c>
    </row>
    <row r="58" spans="1:7" s="15" customFormat="1" ht="24" customHeight="1">
      <c r="A58" s="206" t="s">
        <v>324</v>
      </c>
      <c r="B58" s="207"/>
      <c r="C58" s="208"/>
      <c r="D58" s="179" t="s">
        <v>325</v>
      </c>
      <c r="E58" s="185">
        <v>533.44000000000005</v>
      </c>
      <c r="F58" s="181">
        <v>0</v>
      </c>
      <c r="G58" s="183">
        <v>533.44000000000005</v>
      </c>
    </row>
    <row r="59" spans="1:7" s="15" customFormat="1" ht="24" customHeight="1">
      <c r="A59" s="206" t="s">
        <v>326</v>
      </c>
      <c r="B59" s="207"/>
      <c r="C59" s="208"/>
      <c r="D59" s="179" t="s">
        <v>327</v>
      </c>
      <c r="E59" s="185">
        <v>426.4</v>
      </c>
      <c r="F59" s="181">
        <v>0</v>
      </c>
      <c r="G59" s="183">
        <v>426.4</v>
      </c>
    </row>
    <row r="60" spans="1:7" s="15" customFormat="1" ht="24" customHeight="1">
      <c r="A60" s="206" t="s">
        <v>328</v>
      </c>
      <c r="B60" s="207"/>
      <c r="C60" s="208"/>
      <c r="D60" s="179" t="s">
        <v>329</v>
      </c>
      <c r="E60" s="185">
        <v>249.92</v>
      </c>
      <c r="F60" s="181">
        <v>0</v>
      </c>
      <c r="G60" s="183">
        <v>249.92</v>
      </c>
    </row>
    <row r="61" spans="1:7" s="15" customFormat="1" ht="24" customHeight="1">
      <c r="A61" s="206" t="s">
        <v>330</v>
      </c>
      <c r="B61" s="207"/>
      <c r="C61" s="208"/>
      <c r="D61" s="179" t="s">
        <v>331</v>
      </c>
      <c r="E61" s="185">
        <v>176.48</v>
      </c>
      <c r="F61" s="181">
        <v>0</v>
      </c>
      <c r="G61" s="183">
        <v>176.48</v>
      </c>
    </row>
    <row r="62" spans="1:7" s="15" customFormat="1" ht="24" customHeight="1">
      <c r="A62" s="206" t="s">
        <v>332</v>
      </c>
      <c r="B62" s="207"/>
      <c r="C62" s="208"/>
      <c r="D62" s="179" t="s">
        <v>333</v>
      </c>
      <c r="E62" s="185">
        <v>61.81</v>
      </c>
      <c r="F62" s="181">
        <v>0</v>
      </c>
      <c r="G62" s="183">
        <v>61.81</v>
      </c>
    </row>
    <row r="63" spans="1:7" s="15" customFormat="1" ht="24" customHeight="1">
      <c r="A63" s="206" t="s">
        <v>334</v>
      </c>
      <c r="B63" s="207"/>
      <c r="C63" s="208"/>
      <c r="D63" s="179" t="s">
        <v>335</v>
      </c>
      <c r="E63" s="185">
        <v>61.81</v>
      </c>
      <c r="F63" s="181">
        <v>0</v>
      </c>
      <c r="G63" s="183">
        <v>61.81</v>
      </c>
    </row>
    <row r="64" spans="1:7" s="15" customFormat="1" ht="24" customHeight="1">
      <c r="A64" s="206" t="s">
        <v>336</v>
      </c>
      <c r="B64" s="207"/>
      <c r="C64" s="208"/>
      <c r="D64" s="179" t="s">
        <v>337</v>
      </c>
      <c r="E64" s="185">
        <v>45.23</v>
      </c>
      <c r="F64" s="181">
        <v>0</v>
      </c>
      <c r="G64" s="183">
        <v>45.23</v>
      </c>
    </row>
    <row r="65" spans="1:7" s="15" customFormat="1" ht="24" customHeight="1">
      <c r="A65" s="206" t="s">
        <v>338</v>
      </c>
      <c r="B65" s="207"/>
      <c r="C65" s="208"/>
      <c r="D65" s="179" t="s">
        <v>339</v>
      </c>
      <c r="E65" s="185">
        <v>45.23</v>
      </c>
      <c r="F65" s="181">
        <v>0</v>
      </c>
      <c r="G65" s="183">
        <v>45.23</v>
      </c>
    </row>
    <row r="66" spans="1:7" s="15" customFormat="1" ht="24" customHeight="1">
      <c r="A66" s="206" t="s">
        <v>364</v>
      </c>
      <c r="B66" s="207"/>
      <c r="C66" s="208"/>
      <c r="D66" s="179" t="s">
        <v>365</v>
      </c>
      <c r="E66" s="185">
        <v>70</v>
      </c>
      <c r="F66" s="181">
        <v>0</v>
      </c>
      <c r="G66" s="183">
        <v>70</v>
      </c>
    </row>
    <row r="67" spans="1:7" s="15" customFormat="1" ht="24" customHeight="1">
      <c r="A67" s="206" t="s">
        <v>366</v>
      </c>
      <c r="B67" s="207"/>
      <c r="C67" s="208"/>
      <c r="D67" s="179" t="s">
        <v>367</v>
      </c>
      <c r="E67" s="185">
        <v>70</v>
      </c>
      <c r="F67" s="181">
        <v>0</v>
      </c>
      <c r="G67" s="183">
        <v>70</v>
      </c>
    </row>
    <row r="68" spans="1:7" s="15" customFormat="1" ht="24" customHeight="1">
      <c r="A68" s="206" t="s">
        <v>368</v>
      </c>
      <c r="B68" s="207"/>
      <c r="C68" s="208"/>
      <c r="D68" s="179" t="s">
        <v>369</v>
      </c>
      <c r="E68" s="185">
        <v>70</v>
      </c>
      <c r="F68" s="181">
        <v>0</v>
      </c>
      <c r="G68" s="183">
        <v>70</v>
      </c>
    </row>
    <row r="69" spans="1:7" s="15" customFormat="1" ht="24" customHeight="1">
      <c r="A69" s="206" t="s">
        <v>370</v>
      </c>
      <c r="B69" s="207"/>
      <c r="C69" s="208"/>
      <c r="D69" s="179" t="s">
        <v>371</v>
      </c>
      <c r="E69" s="185">
        <v>8</v>
      </c>
      <c r="F69" s="181">
        <v>0</v>
      </c>
      <c r="G69" s="183">
        <v>8</v>
      </c>
    </row>
    <row r="70" spans="1:7" s="15" customFormat="1" ht="24" customHeight="1">
      <c r="A70" s="206" t="s">
        <v>372</v>
      </c>
      <c r="B70" s="207"/>
      <c r="C70" s="208"/>
      <c r="D70" s="179" t="s">
        <v>373</v>
      </c>
      <c r="E70" s="185">
        <v>8</v>
      </c>
      <c r="F70" s="181">
        <v>0</v>
      </c>
      <c r="G70" s="183">
        <v>8</v>
      </c>
    </row>
    <row r="71" spans="1:7" s="15" customFormat="1" ht="24" customHeight="1" thickBot="1">
      <c r="A71" s="204" t="s">
        <v>374</v>
      </c>
      <c r="B71" s="205" t="s">
        <v>248</v>
      </c>
      <c r="C71" s="205" t="s">
        <v>248</v>
      </c>
      <c r="D71" s="180" t="s">
        <v>375</v>
      </c>
      <c r="E71" s="186">
        <v>8</v>
      </c>
      <c r="F71" s="182">
        <v>0</v>
      </c>
      <c r="G71" s="184">
        <v>8</v>
      </c>
    </row>
    <row r="72" spans="1:7" s="15" customFormat="1" ht="20.100000000000001" customHeight="1">
      <c r="A72" s="233" t="s">
        <v>377</v>
      </c>
      <c r="B72" s="234"/>
      <c r="C72" s="234"/>
      <c r="D72" s="234"/>
      <c r="E72" s="234"/>
      <c r="F72" s="234"/>
      <c r="G72" s="234"/>
    </row>
    <row r="73" spans="1:7" s="15" customFormat="1" ht="20.100000000000001" customHeight="1">
      <c r="A73" s="193" t="s">
        <v>382</v>
      </c>
    </row>
    <row r="74" spans="1:7" s="15" customFormat="1" ht="20.100000000000001" customHeight="1">
      <c r="A74" s="193" t="s">
        <v>383</v>
      </c>
    </row>
    <row r="75" spans="1:7" ht="20.100000000000001" customHeight="1">
      <c r="A75" s="29"/>
      <c r="B75" s="29"/>
      <c r="C75" s="29"/>
      <c r="D75" s="29"/>
      <c r="E75" s="29"/>
      <c r="F75" s="29"/>
      <c r="G75" s="29"/>
    </row>
    <row r="76" spans="1:7" ht="20.100000000000001" customHeight="1">
      <c r="A76" s="29"/>
      <c r="B76" s="29"/>
      <c r="C76" s="29"/>
      <c r="D76" s="29"/>
      <c r="E76" s="29"/>
      <c r="F76" s="29"/>
      <c r="G76" s="29"/>
    </row>
    <row r="77" spans="1:7">
      <c r="A77" s="29"/>
      <c r="B77" s="29"/>
      <c r="C77" s="29"/>
      <c r="D77" s="29"/>
      <c r="E77" s="29"/>
      <c r="F77" s="29"/>
      <c r="G77" s="29"/>
    </row>
    <row r="78" spans="1:7">
      <c r="A78" s="29"/>
      <c r="B78" s="29"/>
      <c r="C78" s="29"/>
      <c r="D78" s="29"/>
      <c r="E78" s="29"/>
      <c r="F78" s="29"/>
      <c r="G78" s="29"/>
    </row>
    <row r="79" spans="1:7">
      <c r="A79" s="29"/>
      <c r="B79" s="29"/>
      <c r="C79" s="29"/>
      <c r="D79" s="29"/>
      <c r="E79" s="29"/>
      <c r="F79" s="29"/>
      <c r="G79" s="29"/>
    </row>
    <row r="80" spans="1:7">
      <c r="A80" s="29"/>
      <c r="B80" s="29"/>
      <c r="C80" s="29"/>
      <c r="D80" s="29"/>
      <c r="E80" s="29"/>
      <c r="F80" s="29"/>
      <c r="G80" s="29"/>
    </row>
  </sheetData>
  <mergeCells count="73">
    <mergeCell ref="A31:C31"/>
    <mergeCell ref="A32:C32"/>
    <mergeCell ref="A33:C33"/>
    <mergeCell ref="A34:C34"/>
    <mergeCell ref="A35:C35"/>
    <mergeCell ref="A42:C42"/>
    <mergeCell ref="A43:C43"/>
    <mergeCell ref="A44:C44"/>
    <mergeCell ref="A45:C45"/>
    <mergeCell ref="A52:C52"/>
    <mergeCell ref="A72:G72"/>
    <mergeCell ref="A8:A9"/>
    <mergeCell ref="B8:B9"/>
    <mergeCell ref="C8:C9"/>
    <mergeCell ref="D5:D7"/>
    <mergeCell ref="E6:E7"/>
    <mergeCell ref="F6:F7"/>
    <mergeCell ref="G6:G7"/>
    <mergeCell ref="A28:C28"/>
    <mergeCell ref="A70:C70"/>
    <mergeCell ref="A69:C69"/>
    <mergeCell ref="A68:C68"/>
    <mergeCell ref="A66:C66"/>
    <mergeCell ref="A29:C29"/>
    <mergeCell ref="A30:C30"/>
    <mergeCell ref="A67:C67"/>
    <mergeCell ref="A24:C24"/>
    <mergeCell ref="A25:C25"/>
    <mergeCell ref="A26:C26"/>
    <mergeCell ref="A27:C27"/>
    <mergeCell ref="A2:G2"/>
    <mergeCell ref="E5:G5"/>
    <mergeCell ref="A5:C7"/>
    <mergeCell ref="A71:C7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40:C40"/>
    <mergeCell ref="A41:C41"/>
    <mergeCell ref="A36:C36"/>
    <mergeCell ref="A37:C37"/>
    <mergeCell ref="A38:C38"/>
    <mergeCell ref="A39:C39"/>
    <mergeCell ref="A65:C65"/>
    <mergeCell ref="A64:C64"/>
    <mergeCell ref="A63:C63"/>
    <mergeCell ref="A62:C62"/>
    <mergeCell ref="A61:C61"/>
    <mergeCell ref="A59:C59"/>
    <mergeCell ref="A60:C60"/>
    <mergeCell ref="A46:C46"/>
    <mergeCell ref="A54:C54"/>
    <mergeCell ref="A55:C55"/>
    <mergeCell ref="A56:C56"/>
    <mergeCell ref="A57:C57"/>
    <mergeCell ref="A58:C58"/>
    <mergeCell ref="A48:C48"/>
    <mergeCell ref="A49:C49"/>
    <mergeCell ref="A50:C50"/>
    <mergeCell ref="A51:C51"/>
    <mergeCell ref="A47:C47"/>
    <mergeCell ref="A53:C53"/>
  </mergeCells>
  <phoneticPr fontId="27" type="noConversion"/>
  <printOptions horizontalCentered="1"/>
  <pageMargins left="0.19685039370078741" right="0.19685039370078741" top="0.51181102362204722" bottom="0.6692913385826772" header="0.51181102362204722" footer="0.51181102362204722"/>
  <pageSetup paperSize="9" orientation="landscape"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topLeftCell="A13" workbookViewId="0">
      <selection activeCell="B39" sqref="B39"/>
    </sheetView>
  </sheetViews>
  <sheetFormatPr defaultRowHeight="12.75"/>
  <cols>
    <col min="1" max="1" width="5" style="35" customWidth="1"/>
    <col min="2" max="2" width="31.625" style="35" customWidth="1"/>
    <col min="3" max="3" width="7.875" style="35" customWidth="1"/>
    <col min="4" max="4" width="5" style="35" customWidth="1"/>
    <col min="5" max="5" width="30.125" style="35" customWidth="1"/>
    <col min="6" max="6" width="6.375" style="35" bestFit="1" customWidth="1"/>
    <col min="7" max="7" width="5" style="35" customWidth="1"/>
    <col min="8" max="8" width="36" style="35" customWidth="1"/>
    <col min="9" max="9" width="6.25" style="35" customWidth="1"/>
    <col min="10" max="10" width="8.5" style="35" customWidth="1"/>
    <col min="11" max="16384" width="9" style="35"/>
  </cols>
  <sheetData>
    <row r="1" spans="1:9" ht="20.25">
      <c r="A1" s="236" t="s">
        <v>148</v>
      </c>
      <c r="B1" s="236"/>
      <c r="C1" s="236"/>
      <c r="D1" s="236"/>
      <c r="E1" s="236"/>
      <c r="F1" s="236"/>
      <c r="G1" s="236"/>
      <c r="H1" s="236"/>
      <c r="I1" s="236"/>
    </row>
    <row r="2" spans="1:9" s="32" customFormat="1" ht="20.25" customHeight="1">
      <c r="A2" s="36"/>
      <c r="B2" s="36"/>
      <c r="C2" s="36"/>
      <c r="I2" s="45" t="s">
        <v>149</v>
      </c>
    </row>
    <row r="3" spans="1:9" s="33" customFormat="1" ht="15" customHeight="1">
      <c r="A3" s="188" t="s">
        <v>340</v>
      </c>
      <c r="I3" s="46" t="s">
        <v>6</v>
      </c>
    </row>
    <row r="4" spans="1:9" s="34" customFormat="1" ht="24.75" customHeight="1">
      <c r="A4" s="37" t="s">
        <v>108</v>
      </c>
      <c r="B4" s="38" t="s">
        <v>109</v>
      </c>
      <c r="C4" s="38" t="s">
        <v>11</v>
      </c>
      <c r="D4" s="38" t="s">
        <v>108</v>
      </c>
      <c r="E4" s="38" t="s">
        <v>109</v>
      </c>
      <c r="F4" s="38" t="s">
        <v>11</v>
      </c>
      <c r="G4" s="38" t="s">
        <v>108</v>
      </c>
      <c r="H4" s="38" t="s">
        <v>109</v>
      </c>
      <c r="I4" s="47" t="s">
        <v>11</v>
      </c>
    </row>
    <row r="5" spans="1:9" s="34" customFormat="1" ht="14.1" customHeight="1">
      <c r="A5" s="39">
        <v>301</v>
      </c>
      <c r="B5" s="40" t="s">
        <v>150</v>
      </c>
      <c r="C5" s="41">
        <f>SUM(C6:C18)</f>
        <v>1177.54</v>
      </c>
      <c r="D5" s="42">
        <v>302</v>
      </c>
      <c r="E5" s="40" t="s">
        <v>151</v>
      </c>
      <c r="F5" s="41">
        <f>SUM(F6:F32)</f>
        <v>139.63</v>
      </c>
      <c r="G5" s="42">
        <v>307</v>
      </c>
      <c r="H5" s="40" t="s">
        <v>152</v>
      </c>
      <c r="I5" s="48"/>
    </row>
    <row r="6" spans="1:9" s="34" customFormat="1" ht="14.1" customHeight="1">
      <c r="A6" s="39">
        <v>30101</v>
      </c>
      <c r="B6" s="40" t="s">
        <v>153</v>
      </c>
      <c r="C6" s="41">
        <v>145.16</v>
      </c>
      <c r="D6" s="42">
        <v>30201</v>
      </c>
      <c r="E6" s="40" t="s">
        <v>154</v>
      </c>
      <c r="F6" s="41">
        <v>44.73</v>
      </c>
      <c r="G6" s="42">
        <v>30701</v>
      </c>
      <c r="H6" s="40" t="s">
        <v>155</v>
      </c>
      <c r="I6" s="48"/>
    </row>
    <row r="7" spans="1:9" s="34" customFormat="1" ht="14.1" customHeight="1">
      <c r="A7" s="39">
        <v>30102</v>
      </c>
      <c r="B7" s="40" t="s">
        <v>156</v>
      </c>
      <c r="C7" s="41">
        <v>127.64</v>
      </c>
      <c r="D7" s="42">
        <v>30202</v>
      </c>
      <c r="E7" s="40" t="s">
        <v>157</v>
      </c>
      <c r="F7" s="41">
        <v>0.81</v>
      </c>
      <c r="G7" s="42">
        <v>30702</v>
      </c>
      <c r="H7" s="40" t="s">
        <v>158</v>
      </c>
      <c r="I7" s="48"/>
    </row>
    <row r="8" spans="1:9" s="34" customFormat="1" ht="14.1" customHeight="1">
      <c r="A8" s="39">
        <v>30103</v>
      </c>
      <c r="B8" s="40" t="s">
        <v>159</v>
      </c>
      <c r="C8" s="41">
        <v>491.66</v>
      </c>
      <c r="D8" s="42">
        <v>30203</v>
      </c>
      <c r="E8" s="40" t="s">
        <v>160</v>
      </c>
      <c r="F8" s="41"/>
      <c r="G8" s="42">
        <v>310</v>
      </c>
      <c r="H8" s="40" t="s">
        <v>161</v>
      </c>
      <c r="I8" s="48"/>
    </row>
    <row r="9" spans="1:9" s="34" customFormat="1" ht="14.1" customHeight="1">
      <c r="A9" s="39">
        <v>30106</v>
      </c>
      <c r="B9" s="40" t="s">
        <v>162</v>
      </c>
      <c r="C9" s="41">
        <v>21.07</v>
      </c>
      <c r="D9" s="42">
        <v>30204</v>
      </c>
      <c r="E9" s="40" t="s">
        <v>163</v>
      </c>
      <c r="F9" s="41"/>
      <c r="G9" s="42">
        <v>31001</v>
      </c>
      <c r="H9" s="40" t="s">
        <v>164</v>
      </c>
      <c r="I9" s="48"/>
    </row>
    <row r="10" spans="1:9" s="34" customFormat="1" ht="14.1" customHeight="1">
      <c r="A10" s="39">
        <v>30107</v>
      </c>
      <c r="B10" s="40" t="s">
        <v>165</v>
      </c>
      <c r="C10" s="41"/>
      <c r="D10" s="42">
        <v>30205</v>
      </c>
      <c r="E10" s="40" t="s">
        <v>166</v>
      </c>
      <c r="F10" s="41">
        <v>0.41</v>
      </c>
      <c r="G10" s="42">
        <v>31002</v>
      </c>
      <c r="H10" s="40" t="s">
        <v>167</v>
      </c>
      <c r="I10" s="48"/>
    </row>
    <row r="11" spans="1:9" s="34" customFormat="1" ht="14.1" customHeight="1">
      <c r="A11" s="39">
        <v>30108</v>
      </c>
      <c r="B11" s="40" t="s">
        <v>168</v>
      </c>
      <c r="C11" s="41">
        <v>51</v>
      </c>
      <c r="D11" s="42">
        <v>30206</v>
      </c>
      <c r="E11" s="40" t="s">
        <v>169</v>
      </c>
      <c r="F11" s="41">
        <v>13.74</v>
      </c>
      <c r="G11" s="42">
        <v>31003</v>
      </c>
      <c r="H11" s="40" t="s">
        <v>170</v>
      </c>
      <c r="I11" s="48"/>
    </row>
    <row r="12" spans="1:9" s="34" customFormat="1" ht="14.1" customHeight="1">
      <c r="A12" s="39">
        <v>30109</v>
      </c>
      <c r="B12" s="40" t="s">
        <v>171</v>
      </c>
      <c r="C12" s="41">
        <v>3.24</v>
      </c>
      <c r="D12" s="42">
        <v>30207</v>
      </c>
      <c r="E12" s="40" t="s">
        <v>172</v>
      </c>
      <c r="F12" s="41"/>
      <c r="G12" s="42">
        <v>31005</v>
      </c>
      <c r="H12" s="40" t="s">
        <v>173</v>
      </c>
      <c r="I12" s="48"/>
    </row>
    <row r="13" spans="1:9" s="34" customFormat="1" ht="14.1" customHeight="1">
      <c r="A13" s="39">
        <v>30110</v>
      </c>
      <c r="B13" s="40" t="s">
        <v>174</v>
      </c>
      <c r="C13" s="41">
        <v>19.93</v>
      </c>
      <c r="D13" s="42">
        <v>30208</v>
      </c>
      <c r="E13" s="40" t="s">
        <v>175</v>
      </c>
      <c r="F13" s="41"/>
      <c r="G13" s="42">
        <v>31006</v>
      </c>
      <c r="H13" s="40" t="s">
        <v>176</v>
      </c>
      <c r="I13" s="48"/>
    </row>
    <row r="14" spans="1:9" s="34" customFormat="1" ht="14.1" customHeight="1">
      <c r="A14" s="39">
        <v>30111</v>
      </c>
      <c r="B14" s="40" t="s">
        <v>177</v>
      </c>
      <c r="C14" s="41">
        <v>17.41</v>
      </c>
      <c r="D14" s="42">
        <v>30209</v>
      </c>
      <c r="E14" s="40" t="s">
        <v>178</v>
      </c>
      <c r="F14" s="41">
        <v>6.56</v>
      </c>
      <c r="G14" s="42">
        <v>31007</v>
      </c>
      <c r="H14" s="40" t="s">
        <v>179</v>
      </c>
      <c r="I14" s="48"/>
    </row>
    <row r="15" spans="1:9" s="34" customFormat="1" ht="14.1" customHeight="1">
      <c r="A15" s="39">
        <v>30112</v>
      </c>
      <c r="B15" s="40" t="s">
        <v>180</v>
      </c>
      <c r="C15" s="41">
        <v>35.5</v>
      </c>
      <c r="D15" s="42">
        <v>30211</v>
      </c>
      <c r="E15" s="40" t="s">
        <v>181</v>
      </c>
      <c r="F15" s="41">
        <v>0.28999999999999998</v>
      </c>
      <c r="G15" s="42">
        <v>31008</v>
      </c>
      <c r="H15" s="40" t="s">
        <v>182</v>
      </c>
      <c r="I15" s="48"/>
    </row>
    <row r="16" spans="1:9" s="34" customFormat="1" ht="14.1" customHeight="1">
      <c r="A16" s="39">
        <v>30113</v>
      </c>
      <c r="B16" s="40" t="s">
        <v>183</v>
      </c>
      <c r="C16" s="41">
        <v>72.599999999999994</v>
      </c>
      <c r="D16" s="42">
        <v>30212</v>
      </c>
      <c r="E16" s="40" t="s">
        <v>184</v>
      </c>
      <c r="F16" s="41"/>
      <c r="G16" s="42">
        <v>31009</v>
      </c>
      <c r="H16" s="40" t="s">
        <v>185</v>
      </c>
      <c r="I16" s="48"/>
    </row>
    <row r="17" spans="1:9" s="34" customFormat="1" ht="14.1" customHeight="1">
      <c r="A17" s="39">
        <v>30114</v>
      </c>
      <c r="B17" s="40" t="s">
        <v>186</v>
      </c>
      <c r="C17" s="41"/>
      <c r="D17" s="42">
        <v>30213</v>
      </c>
      <c r="E17" s="40" t="s">
        <v>187</v>
      </c>
      <c r="F17" s="41">
        <v>11.75</v>
      </c>
      <c r="G17" s="42">
        <v>31010</v>
      </c>
      <c r="H17" s="40" t="s">
        <v>188</v>
      </c>
      <c r="I17" s="48"/>
    </row>
    <row r="18" spans="1:9" s="34" customFormat="1" ht="14.1" customHeight="1">
      <c r="A18" s="39">
        <v>30199</v>
      </c>
      <c r="B18" s="40" t="s">
        <v>189</v>
      </c>
      <c r="C18" s="41">
        <v>192.33</v>
      </c>
      <c r="D18" s="42">
        <v>30214</v>
      </c>
      <c r="E18" s="40" t="s">
        <v>190</v>
      </c>
      <c r="F18" s="41"/>
      <c r="G18" s="42">
        <v>31011</v>
      </c>
      <c r="H18" s="40" t="s">
        <v>191</v>
      </c>
      <c r="I18" s="48"/>
    </row>
    <row r="19" spans="1:9" s="34" customFormat="1" ht="14.1" customHeight="1">
      <c r="A19" s="39">
        <v>303</v>
      </c>
      <c r="B19" s="40" t="s">
        <v>192</v>
      </c>
      <c r="C19" s="41">
        <f>SUM(C20:C30)</f>
        <v>242.96</v>
      </c>
      <c r="D19" s="42">
        <v>30215</v>
      </c>
      <c r="E19" s="40" t="s">
        <v>193</v>
      </c>
      <c r="F19" s="41"/>
      <c r="G19" s="42">
        <v>31012</v>
      </c>
      <c r="H19" s="40" t="s">
        <v>194</v>
      </c>
      <c r="I19" s="48"/>
    </row>
    <row r="20" spans="1:9" s="34" customFormat="1" ht="14.1" customHeight="1">
      <c r="A20" s="39">
        <v>30301</v>
      </c>
      <c r="B20" s="40" t="s">
        <v>195</v>
      </c>
      <c r="C20" s="41"/>
      <c r="D20" s="42">
        <v>30216</v>
      </c>
      <c r="E20" s="40" t="s">
        <v>196</v>
      </c>
      <c r="F20" s="41">
        <v>4.63</v>
      </c>
      <c r="G20" s="42">
        <v>31013</v>
      </c>
      <c r="H20" s="40" t="s">
        <v>197</v>
      </c>
      <c r="I20" s="48"/>
    </row>
    <row r="21" spans="1:9" s="34" customFormat="1" ht="14.1" customHeight="1">
      <c r="A21" s="39">
        <v>30302</v>
      </c>
      <c r="B21" s="40" t="s">
        <v>198</v>
      </c>
      <c r="C21" s="41">
        <v>242.38</v>
      </c>
      <c r="D21" s="42">
        <v>30217</v>
      </c>
      <c r="E21" s="40" t="s">
        <v>199</v>
      </c>
      <c r="F21" s="41">
        <v>0.22</v>
      </c>
      <c r="G21" s="42">
        <v>31019</v>
      </c>
      <c r="H21" s="40" t="s">
        <v>200</v>
      </c>
      <c r="I21" s="48"/>
    </row>
    <row r="22" spans="1:9" s="34" customFormat="1" ht="14.1" customHeight="1">
      <c r="A22" s="39">
        <v>30303</v>
      </c>
      <c r="B22" s="40" t="s">
        <v>201</v>
      </c>
      <c r="C22" s="41"/>
      <c r="D22" s="42">
        <v>30218</v>
      </c>
      <c r="E22" s="40" t="s">
        <v>202</v>
      </c>
      <c r="F22" s="41"/>
      <c r="G22" s="42">
        <v>31021</v>
      </c>
      <c r="H22" s="40" t="s">
        <v>203</v>
      </c>
      <c r="I22" s="48"/>
    </row>
    <row r="23" spans="1:9" s="34" customFormat="1" ht="14.1" customHeight="1">
      <c r="A23" s="39">
        <v>30304</v>
      </c>
      <c r="B23" s="40" t="s">
        <v>204</v>
      </c>
      <c r="C23" s="41"/>
      <c r="D23" s="42">
        <v>30224</v>
      </c>
      <c r="E23" s="40" t="s">
        <v>205</v>
      </c>
      <c r="F23" s="41"/>
      <c r="G23" s="42">
        <v>31022</v>
      </c>
      <c r="H23" s="40" t="s">
        <v>206</v>
      </c>
      <c r="I23" s="48"/>
    </row>
    <row r="24" spans="1:9" s="34" customFormat="1" ht="14.1" customHeight="1">
      <c r="A24" s="39">
        <v>30305</v>
      </c>
      <c r="B24" s="40" t="s">
        <v>207</v>
      </c>
      <c r="C24" s="41"/>
      <c r="D24" s="42">
        <v>30225</v>
      </c>
      <c r="E24" s="40" t="s">
        <v>208</v>
      </c>
      <c r="F24" s="41"/>
      <c r="G24" s="42">
        <v>31099</v>
      </c>
      <c r="H24" s="40" t="s">
        <v>209</v>
      </c>
      <c r="I24" s="48"/>
    </row>
    <row r="25" spans="1:9" s="34" customFormat="1" ht="14.1" customHeight="1">
      <c r="A25" s="39">
        <v>30306</v>
      </c>
      <c r="B25" s="40" t="s">
        <v>210</v>
      </c>
      <c r="C25" s="41"/>
      <c r="D25" s="42">
        <v>30226</v>
      </c>
      <c r="E25" s="40" t="s">
        <v>211</v>
      </c>
      <c r="F25" s="41">
        <v>4.6399999999999997</v>
      </c>
      <c r="G25" s="42">
        <v>399</v>
      </c>
      <c r="H25" s="40" t="s">
        <v>212</v>
      </c>
      <c r="I25" s="48"/>
    </row>
    <row r="26" spans="1:9" s="34" customFormat="1" ht="14.1" customHeight="1">
      <c r="A26" s="39">
        <v>30307</v>
      </c>
      <c r="B26" s="40" t="s">
        <v>213</v>
      </c>
      <c r="C26" s="41"/>
      <c r="D26" s="42">
        <v>30227</v>
      </c>
      <c r="E26" s="40" t="s">
        <v>214</v>
      </c>
      <c r="F26" s="41">
        <v>15.87</v>
      </c>
      <c r="G26" s="42">
        <v>39906</v>
      </c>
      <c r="H26" s="40" t="s">
        <v>215</v>
      </c>
      <c r="I26" s="48"/>
    </row>
    <row r="27" spans="1:9" s="34" customFormat="1" ht="14.1" customHeight="1">
      <c r="A27" s="39">
        <v>30308</v>
      </c>
      <c r="B27" s="40" t="s">
        <v>216</v>
      </c>
      <c r="C27" s="41"/>
      <c r="D27" s="42">
        <v>30228</v>
      </c>
      <c r="E27" s="40" t="s">
        <v>217</v>
      </c>
      <c r="F27" s="41">
        <v>16.75</v>
      </c>
      <c r="G27" s="42">
        <v>39907</v>
      </c>
      <c r="H27" s="40" t="s">
        <v>218</v>
      </c>
      <c r="I27" s="48"/>
    </row>
    <row r="28" spans="1:9" s="34" customFormat="1" ht="14.1" customHeight="1">
      <c r="A28" s="39">
        <v>30309</v>
      </c>
      <c r="B28" s="40" t="s">
        <v>219</v>
      </c>
      <c r="C28" s="41">
        <v>0.57999999999999996</v>
      </c>
      <c r="D28" s="42">
        <v>30229</v>
      </c>
      <c r="E28" s="40" t="s">
        <v>220</v>
      </c>
      <c r="F28" s="41"/>
      <c r="G28" s="42">
        <v>39908</v>
      </c>
      <c r="H28" s="40" t="s">
        <v>221</v>
      </c>
      <c r="I28" s="48"/>
    </row>
    <row r="29" spans="1:9" s="34" customFormat="1" ht="14.1" customHeight="1">
      <c r="A29" s="39">
        <v>30310</v>
      </c>
      <c r="B29" s="40" t="s">
        <v>222</v>
      </c>
      <c r="C29" s="41"/>
      <c r="D29" s="42">
        <v>30231</v>
      </c>
      <c r="E29" s="40" t="s">
        <v>223</v>
      </c>
      <c r="F29" s="41">
        <v>5.67</v>
      </c>
      <c r="G29" s="42">
        <v>39999</v>
      </c>
      <c r="H29" s="40" t="s">
        <v>224</v>
      </c>
      <c r="I29" s="48"/>
    </row>
    <row r="30" spans="1:9" s="34" customFormat="1" ht="14.1" customHeight="1">
      <c r="A30" s="39">
        <v>30399</v>
      </c>
      <c r="B30" s="40" t="s">
        <v>225</v>
      </c>
      <c r="C30" s="41"/>
      <c r="D30" s="42">
        <v>30239</v>
      </c>
      <c r="E30" s="40" t="s">
        <v>226</v>
      </c>
      <c r="F30" s="41">
        <v>10.37</v>
      </c>
      <c r="G30" s="42"/>
      <c r="H30" s="40"/>
      <c r="I30" s="48"/>
    </row>
    <row r="31" spans="1:9" s="34" customFormat="1" ht="14.1" customHeight="1">
      <c r="A31" s="43"/>
      <c r="B31" s="41"/>
      <c r="C31" s="41"/>
      <c r="D31" s="42">
        <v>30240</v>
      </c>
      <c r="E31" s="40" t="s">
        <v>227</v>
      </c>
      <c r="F31" s="41"/>
      <c r="G31" s="42"/>
      <c r="H31" s="40"/>
      <c r="I31" s="48"/>
    </row>
    <row r="32" spans="1:9" s="34" customFormat="1" ht="14.1" customHeight="1">
      <c r="A32" s="43"/>
      <c r="B32" s="41"/>
      <c r="C32" s="41"/>
      <c r="D32" s="42">
        <v>30299</v>
      </c>
      <c r="E32" s="40" t="s">
        <v>228</v>
      </c>
      <c r="F32" s="41">
        <v>3.19</v>
      </c>
      <c r="G32" s="42"/>
      <c r="H32" s="40"/>
      <c r="I32" s="48"/>
    </row>
    <row r="33" spans="1:9" s="34" customFormat="1" ht="14.1" customHeight="1">
      <c r="A33" s="43"/>
      <c r="B33" s="41"/>
      <c r="C33" s="41"/>
      <c r="D33" s="42"/>
      <c r="E33" s="40"/>
      <c r="F33" s="41"/>
      <c r="G33" s="42"/>
      <c r="H33" s="40"/>
      <c r="I33" s="48"/>
    </row>
    <row r="34" spans="1:9" s="34" customFormat="1" ht="14.1" customHeight="1">
      <c r="A34" s="237" t="s">
        <v>229</v>
      </c>
      <c r="B34" s="238"/>
      <c r="C34" s="44">
        <f>C19+C5</f>
        <v>1420.5</v>
      </c>
      <c r="D34" s="238" t="s">
        <v>230</v>
      </c>
      <c r="E34" s="238"/>
      <c r="F34" s="238"/>
      <c r="G34" s="238"/>
      <c r="H34" s="238"/>
      <c r="I34" s="49">
        <f>F5</f>
        <v>139.63</v>
      </c>
    </row>
    <row r="35" spans="1:9" ht="19.5" customHeight="1">
      <c r="A35" s="239" t="s">
        <v>377</v>
      </c>
      <c r="B35" s="239"/>
      <c r="C35" s="239"/>
      <c r="D35" s="239"/>
      <c r="E35" s="239"/>
      <c r="F35" s="239"/>
      <c r="G35" s="239"/>
      <c r="H35" s="239"/>
      <c r="I35" s="239"/>
    </row>
    <row r="36" spans="1:9" ht="19.5" customHeight="1">
      <c r="A36" s="239" t="s">
        <v>384</v>
      </c>
      <c r="B36" s="239"/>
      <c r="C36" s="239"/>
      <c r="D36" s="239"/>
      <c r="E36" s="239"/>
      <c r="F36" s="239"/>
      <c r="G36" s="239"/>
      <c r="H36" s="239"/>
      <c r="I36" s="239"/>
    </row>
  </sheetData>
  <mergeCells count="5">
    <mergeCell ref="A1:I1"/>
    <mergeCell ref="A34:B34"/>
    <mergeCell ref="D34:H34"/>
    <mergeCell ref="A35:I35"/>
    <mergeCell ref="A36:I36"/>
  </mergeCells>
  <phoneticPr fontId="27" type="noConversion"/>
  <printOptions horizontalCentered="1"/>
  <pageMargins left="0.59055118110236227" right="0.59055118110236227" top="0.59055118110236227" bottom="0.39370078740157483" header="0.39370078740157483" footer="0.39370078740157483"/>
  <pageSetup paperSize="9" scale="92" orientation="landscape"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topLeftCell="A4" workbookViewId="0">
      <selection activeCell="D20" sqref="D20"/>
    </sheetView>
  </sheetViews>
  <sheetFormatPr defaultRowHeight="14.25"/>
  <cols>
    <col min="1" max="2" width="3.5" style="16" bestFit="1" customWidth="1"/>
    <col min="3" max="3" width="3.5" style="16" customWidth="1"/>
    <col min="4" max="10" width="16.125" style="16" customWidth="1"/>
    <col min="11" max="16384" width="9" style="16"/>
  </cols>
  <sheetData>
    <row r="1" spans="1:11">
      <c r="A1" s="229" t="s">
        <v>231</v>
      </c>
      <c r="B1" s="229"/>
      <c r="C1" s="229"/>
      <c r="D1" s="229"/>
      <c r="E1" s="229"/>
      <c r="F1" s="229"/>
      <c r="G1" s="229"/>
      <c r="H1" s="229"/>
      <c r="I1" s="229"/>
      <c r="J1" s="229"/>
    </row>
    <row r="2" spans="1:11" ht="22.5" customHeight="1">
      <c r="A2" s="229"/>
      <c r="B2" s="229"/>
      <c r="C2" s="229"/>
      <c r="D2" s="229"/>
      <c r="E2" s="229"/>
      <c r="F2" s="229"/>
      <c r="G2" s="229"/>
      <c r="H2" s="229"/>
      <c r="I2" s="229"/>
      <c r="J2" s="229"/>
    </row>
    <row r="3" spans="1:11" s="14" customFormat="1">
      <c r="A3" s="17"/>
      <c r="B3" s="17"/>
      <c r="C3" s="17"/>
      <c r="D3" s="18"/>
      <c r="E3" s="2"/>
      <c r="F3" s="2"/>
      <c r="G3" s="2"/>
      <c r="H3" s="2"/>
      <c r="I3" s="2"/>
      <c r="J3" s="11" t="s">
        <v>232</v>
      </c>
    </row>
    <row r="4" spans="1:11" s="14" customFormat="1">
      <c r="A4" s="166" t="s">
        <v>340</v>
      </c>
      <c r="B4" s="17"/>
      <c r="C4" s="17"/>
      <c r="D4" s="18"/>
      <c r="E4" s="12"/>
      <c r="F4" s="12"/>
      <c r="G4" s="12"/>
      <c r="H4" s="12"/>
      <c r="I4" s="12"/>
      <c r="J4" s="11" t="s">
        <v>6</v>
      </c>
    </row>
    <row r="5" spans="1:11" s="15" customFormat="1" ht="30" customHeight="1">
      <c r="A5" s="228" t="s">
        <v>108</v>
      </c>
      <c r="B5" s="228"/>
      <c r="C5" s="228"/>
      <c r="D5" s="228" t="s">
        <v>109</v>
      </c>
      <c r="E5" s="240" t="s">
        <v>137</v>
      </c>
      <c r="F5" s="240" t="s">
        <v>233</v>
      </c>
      <c r="G5" s="240" t="s">
        <v>143</v>
      </c>
      <c r="H5" s="240"/>
      <c r="I5" s="240"/>
      <c r="J5" s="240" t="s">
        <v>138</v>
      </c>
    </row>
    <row r="6" spans="1:11" s="15" customFormat="1" ht="30" customHeight="1">
      <c r="A6" s="228"/>
      <c r="B6" s="228"/>
      <c r="C6" s="228"/>
      <c r="D6" s="228"/>
      <c r="E6" s="240"/>
      <c r="F6" s="240"/>
      <c r="G6" s="240" t="s">
        <v>234</v>
      </c>
      <c r="H6" s="240" t="s">
        <v>235</v>
      </c>
      <c r="I6" s="240" t="s">
        <v>124</v>
      </c>
      <c r="J6" s="240"/>
    </row>
    <row r="7" spans="1:11" s="15" customFormat="1" ht="53.25" customHeight="1">
      <c r="A7" s="228"/>
      <c r="B7" s="228"/>
      <c r="C7" s="228"/>
      <c r="D7" s="228"/>
      <c r="E7" s="240"/>
      <c r="F7" s="240"/>
      <c r="G7" s="240"/>
      <c r="H7" s="240"/>
      <c r="I7" s="240"/>
      <c r="J7" s="240"/>
    </row>
    <row r="8" spans="1:11" s="15" customFormat="1" ht="20.100000000000001" customHeight="1">
      <c r="A8" s="228" t="s">
        <v>116</v>
      </c>
      <c r="B8" s="228" t="s">
        <v>117</v>
      </c>
      <c r="C8" s="228" t="s">
        <v>118</v>
      </c>
      <c r="D8" s="20" t="s">
        <v>119</v>
      </c>
      <c r="E8" s="21">
        <v>1</v>
      </c>
      <c r="F8" s="21">
        <v>2</v>
      </c>
      <c r="G8" s="21">
        <v>3</v>
      </c>
      <c r="H8" s="21">
        <v>4</v>
      </c>
      <c r="I8" s="21">
        <v>5</v>
      </c>
      <c r="J8" s="21">
        <v>6</v>
      </c>
    </row>
    <row r="9" spans="1:11" s="15" customFormat="1" ht="24" customHeight="1">
      <c r="A9" s="228"/>
      <c r="B9" s="228"/>
      <c r="C9" s="228"/>
      <c r="D9" s="19" t="s">
        <v>120</v>
      </c>
      <c r="E9" s="22"/>
      <c r="F9" s="22"/>
      <c r="G9" s="22"/>
      <c r="H9" s="22"/>
      <c r="I9" s="22"/>
      <c r="J9" s="22"/>
    </row>
    <row r="10" spans="1:11" s="15" customFormat="1" ht="24" customHeight="1">
      <c r="A10" s="19"/>
      <c r="B10" s="19"/>
      <c r="C10" s="19"/>
      <c r="D10" s="19"/>
      <c r="E10" s="23"/>
      <c r="F10" s="23"/>
      <c r="G10" s="23"/>
      <c r="H10" s="23"/>
      <c r="I10" s="23"/>
      <c r="J10" s="23"/>
    </row>
    <row r="11" spans="1:11" s="15" customFormat="1" ht="24" customHeight="1">
      <c r="A11" s="19"/>
      <c r="B11" s="19"/>
      <c r="C11" s="19"/>
      <c r="D11" s="19"/>
      <c r="E11" s="24"/>
      <c r="F11" s="24"/>
      <c r="G11" s="24"/>
      <c r="H11" s="25"/>
      <c r="I11" s="25"/>
      <c r="J11" s="24"/>
    </row>
    <row r="12" spans="1:11" s="15" customFormat="1" ht="24" customHeight="1">
      <c r="A12" s="19"/>
      <c r="B12" s="19"/>
      <c r="C12" s="19"/>
      <c r="D12" s="19"/>
      <c r="E12" s="24"/>
      <c r="F12" s="24"/>
      <c r="G12" s="24"/>
      <c r="H12" s="24"/>
      <c r="I12" s="30"/>
      <c r="J12" s="24"/>
    </row>
    <row r="13" spans="1:11" s="15" customFormat="1" ht="24" customHeight="1">
      <c r="A13" s="19"/>
      <c r="B13" s="19"/>
      <c r="C13" s="19"/>
      <c r="D13" s="19"/>
      <c r="E13" s="24"/>
      <c r="F13" s="24"/>
      <c r="G13" s="24"/>
      <c r="H13" s="24"/>
      <c r="I13" s="30"/>
      <c r="J13" s="24"/>
    </row>
    <row r="14" spans="1:11" s="15" customFormat="1" ht="24" customHeight="1">
      <c r="A14" s="19"/>
      <c r="B14" s="19"/>
      <c r="C14" s="19"/>
      <c r="D14" s="19"/>
      <c r="E14" s="24"/>
      <c r="F14" s="24"/>
      <c r="G14" s="24"/>
      <c r="H14" s="24"/>
      <c r="I14" s="24"/>
      <c r="J14" s="24"/>
    </row>
    <row r="15" spans="1:11" s="15" customFormat="1" ht="24" customHeight="1">
      <c r="A15" s="19"/>
      <c r="B15" s="19"/>
      <c r="C15" s="19"/>
      <c r="D15" s="19"/>
      <c r="E15" s="24"/>
      <c r="F15" s="24"/>
      <c r="G15" s="24"/>
      <c r="H15" s="24"/>
      <c r="I15" s="24"/>
      <c r="J15" s="24"/>
    </row>
    <row r="16" spans="1:11" s="15" customFormat="1" ht="20.100000000000001" customHeight="1">
      <c r="A16" s="26" t="s">
        <v>236</v>
      </c>
      <c r="B16" s="26"/>
      <c r="C16" s="26"/>
      <c r="D16" s="27"/>
      <c r="E16" s="28"/>
      <c r="F16" s="28"/>
      <c r="G16" s="28"/>
      <c r="H16" s="28"/>
      <c r="I16" s="28"/>
      <c r="J16" s="28"/>
      <c r="K16" s="31"/>
    </row>
    <row r="17" spans="1:4" s="15" customFormat="1" ht="20.100000000000001" customHeight="1">
      <c r="A17" s="15" t="s">
        <v>146</v>
      </c>
    </row>
    <row r="18" spans="1:4" s="15" customFormat="1" ht="20.100000000000001" customHeight="1">
      <c r="A18" s="15" t="s">
        <v>147</v>
      </c>
    </row>
    <row r="19" spans="1:4" ht="20.100000000000001" customHeight="1">
      <c r="A19" s="29"/>
      <c r="B19" s="29"/>
      <c r="C19" s="29"/>
      <c r="D19" s="29"/>
    </row>
    <row r="20" spans="1:4" ht="20.100000000000001" customHeight="1">
      <c r="A20" s="29"/>
      <c r="B20" s="29"/>
      <c r="C20" s="29"/>
      <c r="D20" s="29"/>
    </row>
    <row r="21" spans="1:4">
      <c r="A21" s="29"/>
      <c r="B21" s="29"/>
      <c r="C21" s="29"/>
      <c r="D21" s="29"/>
    </row>
    <row r="22" spans="1:4">
      <c r="A22" s="29"/>
      <c r="B22" s="29"/>
      <c r="C22" s="29"/>
      <c r="D22" s="29"/>
    </row>
    <row r="23" spans="1:4">
      <c r="A23" s="29"/>
      <c r="B23" s="29"/>
      <c r="C23" s="29"/>
      <c r="D23" s="29"/>
    </row>
    <row r="24" spans="1:4">
      <c r="A24" s="29"/>
      <c r="B24" s="29"/>
      <c r="C24" s="29"/>
      <c r="D24" s="29"/>
    </row>
  </sheetData>
  <mergeCells count="13">
    <mergeCell ref="J5:J7"/>
    <mergeCell ref="A5:C7"/>
    <mergeCell ref="A1:J2"/>
    <mergeCell ref="G5:I5"/>
    <mergeCell ref="A8:A9"/>
    <mergeCell ref="B8:B9"/>
    <mergeCell ref="C8:C9"/>
    <mergeCell ref="D5:D7"/>
    <mergeCell ref="E5:E7"/>
    <mergeCell ref="F5:F7"/>
    <mergeCell ref="G6:G7"/>
    <mergeCell ref="H6:H7"/>
    <mergeCell ref="I6:I7"/>
  </mergeCells>
  <phoneticPr fontId="27" type="noConversion"/>
  <printOptions horizontalCentered="1"/>
  <pageMargins left="0.19685039370078741" right="0.19685039370078741" top="0.51181102362204722" bottom="0.47244094488188981" header="0.51181102362204722" footer="0.51181102362204722"/>
  <pageSetup paperSize="9" orientation="landscape"/>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11"/>
  <sheetViews>
    <sheetView tabSelected="1" topLeftCell="A4" zoomScaleSheetLayoutView="100" workbookViewId="0">
      <selection activeCell="J13" sqref="J13"/>
    </sheetView>
  </sheetViews>
  <sheetFormatPr defaultRowHeight="14.25"/>
  <cols>
    <col min="1" max="12" width="10.125" style="5" customWidth="1"/>
    <col min="13" max="16384" width="9" style="5"/>
  </cols>
  <sheetData>
    <row r="1" spans="1:12" s="1" customFormat="1" ht="30" customHeight="1">
      <c r="A1" s="241" t="s">
        <v>237</v>
      </c>
      <c r="B1" s="241"/>
      <c r="C1" s="241"/>
      <c r="D1" s="241"/>
      <c r="E1" s="241"/>
      <c r="F1" s="241"/>
      <c r="G1" s="241"/>
      <c r="H1" s="241"/>
      <c r="I1" s="241"/>
      <c r="J1" s="241"/>
      <c r="K1" s="241"/>
      <c r="L1" s="241"/>
    </row>
    <row r="2" spans="1:12" s="2" customFormat="1" ht="11.1" customHeight="1">
      <c r="L2" s="11" t="s">
        <v>238</v>
      </c>
    </row>
    <row r="3" spans="1:12" s="2" customFormat="1" ht="15" customHeight="1">
      <c r="A3" s="6" t="s">
        <v>340</v>
      </c>
      <c r="B3" s="7"/>
      <c r="C3" s="7"/>
      <c r="D3" s="7"/>
      <c r="E3" s="7"/>
      <c r="F3" s="7"/>
      <c r="G3" s="7"/>
      <c r="H3" s="7"/>
      <c r="I3" s="7"/>
      <c r="J3" s="7"/>
      <c r="K3" s="12"/>
      <c r="L3" s="11" t="s">
        <v>6</v>
      </c>
    </row>
    <row r="4" spans="1:12" s="3" customFormat="1" ht="27.95" customHeight="1">
      <c r="A4" s="242" t="s">
        <v>239</v>
      </c>
      <c r="B4" s="243"/>
      <c r="C4" s="243"/>
      <c r="D4" s="243"/>
      <c r="E4" s="243"/>
      <c r="F4" s="244"/>
      <c r="G4" s="245" t="s">
        <v>11</v>
      </c>
      <c r="H4" s="243"/>
      <c r="I4" s="243"/>
      <c r="J4" s="243"/>
      <c r="K4" s="243"/>
      <c r="L4" s="246"/>
    </row>
    <row r="5" spans="1:12" s="3" customFormat="1" ht="30" customHeight="1">
      <c r="A5" s="252" t="s">
        <v>120</v>
      </c>
      <c r="B5" s="254" t="s">
        <v>240</v>
      </c>
      <c r="C5" s="247" t="s">
        <v>241</v>
      </c>
      <c r="D5" s="248"/>
      <c r="E5" s="249"/>
      <c r="F5" s="256" t="s">
        <v>242</v>
      </c>
      <c r="G5" s="257" t="s">
        <v>120</v>
      </c>
      <c r="H5" s="254" t="s">
        <v>240</v>
      </c>
      <c r="I5" s="247" t="s">
        <v>241</v>
      </c>
      <c r="J5" s="248"/>
      <c r="K5" s="249"/>
      <c r="L5" s="259" t="s">
        <v>242</v>
      </c>
    </row>
    <row r="6" spans="1:12" s="3" customFormat="1" ht="30" customHeight="1">
      <c r="A6" s="253"/>
      <c r="B6" s="255"/>
      <c r="C6" s="8" t="s">
        <v>234</v>
      </c>
      <c r="D6" s="8" t="s">
        <v>243</v>
      </c>
      <c r="E6" s="8" t="s">
        <v>244</v>
      </c>
      <c r="F6" s="256"/>
      <c r="G6" s="258"/>
      <c r="H6" s="255"/>
      <c r="I6" s="8" t="s">
        <v>234</v>
      </c>
      <c r="J6" s="8" t="s">
        <v>243</v>
      </c>
      <c r="K6" s="8" t="s">
        <v>244</v>
      </c>
      <c r="L6" s="260"/>
    </row>
    <row r="7" spans="1:12" s="3" customFormat="1" ht="27.95" customHeight="1">
      <c r="A7" s="9">
        <v>1</v>
      </c>
      <c r="B7" s="10">
        <v>2</v>
      </c>
      <c r="C7" s="10">
        <v>3</v>
      </c>
      <c r="D7" s="10">
        <v>4</v>
      </c>
      <c r="E7" s="10">
        <v>5</v>
      </c>
      <c r="F7" s="10">
        <v>6</v>
      </c>
      <c r="G7" s="10">
        <v>7</v>
      </c>
      <c r="H7" s="10">
        <v>8</v>
      </c>
      <c r="I7" s="10">
        <v>9</v>
      </c>
      <c r="J7" s="10">
        <v>10</v>
      </c>
      <c r="K7" s="10">
        <v>11</v>
      </c>
      <c r="L7" s="13">
        <v>12</v>
      </c>
    </row>
    <row r="8" spans="1:12" s="4" customFormat="1" ht="42.75" customHeight="1" thickBot="1">
      <c r="A8" s="189">
        <v>7.1</v>
      </c>
      <c r="B8" s="190">
        <v>0</v>
      </c>
      <c r="C8" s="190">
        <v>6.6</v>
      </c>
      <c r="D8" s="190">
        <v>0</v>
      </c>
      <c r="E8" s="190">
        <v>6.6</v>
      </c>
      <c r="F8" s="190">
        <v>0.5</v>
      </c>
      <c r="G8" s="190">
        <v>5.93</v>
      </c>
      <c r="H8" s="190">
        <v>0</v>
      </c>
      <c r="I8" s="190">
        <v>5.71</v>
      </c>
      <c r="J8" s="190">
        <v>0</v>
      </c>
      <c r="K8" s="190">
        <v>5.71</v>
      </c>
      <c r="L8" s="190">
        <v>0.22</v>
      </c>
    </row>
    <row r="9" spans="1:12" ht="45" customHeight="1">
      <c r="A9" s="250" t="s">
        <v>245</v>
      </c>
      <c r="B9" s="251"/>
      <c r="C9" s="251"/>
      <c r="D9" s="251"/>
      <c r="E9" s="251"/>
      <c r="F9" s="251"/>
      <c r="G9" s="251"/>
      <c r="H9" s="251"/>
      <c r="I9" s="251"/>
      <c r="J9" s="251"/>
      <c r="K9" s="251"/>
      <c r="L9" s="251"/>
    </row>
    <row r="10" spans="1:12" ht="15">
      <c r="A10" s="263" t="s">
        <v>386</v>
      </c>
      <c r="B10" s="261"/>
      <c r="C10" s="261"/>
      <c r="D10" s="261"/>
      <c r="E10" s="261"/>
      <c r="F10" s="261"/>
      <c r="G10" s="261"/>
      <c r="H10" s="262"/>
    </row>
    <row r="11" spans="1:12" ht="15">
      <c r="A11" s="261" t="s">
        <v>385</v>
      </c>
      <c r="B11" s="261"/>
      <c r="C11" s="261"/>
      <c r="D11" s="261"/>
      <c r="E11" s="261"/>
      <c r="F11" s="261"/>
      <c r="G11" s="261"/>
      <c r="H11" s="262"/>
    </row>
  </sheetData>
  <mergeCells count="12">
    <mergeCell ref="A9:L9"/>
    <mergeCell ref="A5:A6"/>
    <mergeCell ref="B5:B6"/>
    <mergeCell ref="F5:F6"/>
    <mergeCell ref="G5:G6"/>
    <mergeCell ref="H5:H6"/>
    <mergeCell ref="L5:L6"/>
    <mergeCell ref="A1:L1"/>
    <mergeCell ref="A4:F4"/>
    <mergeCell ref="G4:L4"/>
    <mergeCell ref="C5:E5"/>
    <mergeCell ref="I5:K5"/>
  </mergeCells>
  <phoneticPr fontId="27" type="noConversion"/>
  <pageMargins left="0.74803149606299213" right="0.74803149606299213" top="0.98425196850393704" bottom="0.98425196850393704" header="0.51181102362204722" footer="0.51181102362204722"/>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封面</vt: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g07政府性基金预算财政拨款支出决算表</vt:lpstr>
      <vt:lpstr>g08“三公”经费公共预算财政拨款支出决算表</vt:lpstr>
      <vt:lpstr>g01收入支出决算总表!Print_Area</vt:lpstr>
      <vt:lpstr>g04财政拨款收入支出决算总表!Print_Area</vt:lpstr>
      <vt:lpstr>g06一般公共预算财政拨款基本支出决算表!Print_Area</vt:lpstr>
      <vt:lpstr>g05一般公共预算财政拨款支出决算表!Print_Titles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c:creator>
  <cp:lastModifiedBy>Administrator</cp:lastModifiedBy>
  <cp:lastPrinted>2020-09-01T02:54:20Z</cp:lastPrinted>
  <dcterms:created xsi:type="dcterms:W3CDTF">1996-12-17T01:32:42Z</dcterms:created>
  <dcterms:modified xsi:type="dcterms:W3CDTF">2020-09-02T09:36:24Z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